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37383" sheetId="1" state="visible" r:id="rId2"/>
    <sheet name="Schuldnerliste" sheetId="2" state="visible" r:id="rId3"/>
  </sheets>
  <definedNames>
    <definedName function="false" hidden="false" localSheetId="0" name="_xlnm.Print_Area" vbProcedure="false">'237383'!$A$1:$F$67</definedName>
    <definedName function="false" hidden="false" name="anteilsscheinpreis" vbProcedure="false">'237383'!$E$33</definedName>
    <definedName function="false" hidden="false" name="Anzahl_der_Anteile" vbProcedure="false">'237383'!$C$8</definedName>
    <definedName function="false" hidden="false" name="boersentaeglich" vbProcedure="false">'237383'!$C$23</definedName>
    <definedName function="false" hidden="false" name="Buchwert_eines_Anteils" vbProcedure="false">'237383'!$C$9</definedName>
    <definedName function="false" hidden="false" name="datum" vbProcedure="false">'237383'!$C$5</definedName>
    <definedName function="false" hidden="false" name="fondstyp" vbProcedure="false">#REF!</definedName>
    <definedName function="false" hidden="false" name="fund_name" vbProcedure="false">'237383'!$C$3</definedName>
    <definedName function="false" hidden="false" name="isin" vbProcedure="false">'237383'!$C$4</definedName>
    <definedName function="false" hidden="false" name="managedby" vbProcedure="false">'237383'!$C$2</definedName>
    <definedName function="false" hidden="false" name="nav_total" vbProcedure="false">'237383'!$I$4</definedName>
    <definedName function="false" hidden="false" name="por" vbProcedure="false">'237383'!$C$6</definedName>
    <definedName function="false" hidden="false" name="portf_type" vbProcedure="false">#REF!</definedName>
    <definedName function="false" hidden="false" name="Ranking" vbProcedure="false">'237383'!$C$22</definedName>
    <definedName function="false" hidden="false" name="register" vbProcedure="false">#REF!</definedName>
    <definedName function="false" hidden="false" name="Stücke_total" vbProcedure="false">#REF!</definedName>
    <definedName function="false" hidden="false" name="value_at_risk" vbProcedure="false">'237383'!$D$24</definedName>
    <definedName function="false" hidden="false" localSheetId="0" name="_xlnm.Print_Area" vbProcedure="false">'237383'!$A$1:$F$67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C8" authorId="0">
      <text>
        <r>
          <rPr>
            <b val="true"/>
            <sz val="8"/>
            <color rgb="FFFF0000"/>
            <rFont val="Tahoma"/>
            <family val="2"/>
            <charset val="1"/>
          </rPr>
          <t xml:space="preserve">vom Anleger auszufüllen</t>
        </r>
      </text>
    </comment>
    <comment ref="C14" authorId="0">
      <text>
        <r>
          <rPr>
            <b val="true"/>
            <sz val="8"/>
            <color rgb="FF000000"/>
            <rFont val="Tahoma"/>
            <family val="2"/>
            <charset val="1"/>
          </rPr>
          <t xml:space="preserve">Antwort: 
</t>
        </r>
        <r>
          <rPr>
            <sz val="8"/>
            <color rgb="FF000000"/>
            <rFont val="Tahoma"/>
            <family val="2"/>
            <charset val="1"/>
          </rPr>
          <t xml:space="preserve">deutsches Sondervermögen = 15
deutsche InvAG = 16
ausländischer Fonds = 17</t>
        </r>
      </text>
    </comment>
    <comment ref="C16" authorId="0">
      <text>
        <r>
          <rPr>
            <b val="true"/>
            <sz val="8"/>
            <color rgb="FF000000"/>
            <rFont val="Tahoma"/>
            <family val="2"/>
            <charset val="1"/>
          </rPr>
          <t xml:space="preserve">Formel hinterlegt</t>
        </r>
      </text>
    </comment>
    <comment ref="C17" authorId="0">
      <text>
        <r>
          <rPr>
            <b val="true"/>
            <sz val="8"/>
            <color rgb="FF000000"/>
            <rFont val="Tahoma"/>
            <family val="2"/>
            <charset val="1"/>
          </rPr>
          <t xml:space="preserve">Formel hinterlegt</t>
        </r>
      </text>
    </comment>
    <comment ref="C18" authorId="0">
      <text>
        <r>
          <rPr>
            <b val="true"/>
            <sz val="8"/>
            <color rgb="FF000000"/>
            <rFont val="Tahoma"/>
            <family val="2"/>
            <charset val="1"/>
          </rPr>
          <t xml:space="preserve">Formel hinterlegt</t>
        </r>
      </text>
    </comment>
    <comment ref="C19" authorId="0">
      <text>
        <r>
          <rPr>
            <b val="true"/>
            <sz val="8"/>
            <color rgb="FF000000"/>
            <rFont val="Tahoma"/>
            <family val="2"/>
            <charset val="1"/>
          </rPr>
          <t xml:space="preserve">Antwort: 
Publikumsfonds = 1
Spezialfonds = 2</t>
        </r>
      </text>
    </comment>
    <comment ref="C21" authorId="0">
      <text>
        <r>
          <rPr>
            <b val="true"/>
            <sz val="8"/>
            <color rgb="FFFF0000"/>
            <rFont val="Tahoma"/>
            <family val="2"/>
            <charset val="1"/>
          </rPr>
          <t xml:space="preserve">Antwort:
Ja=1
nein=0</t>
        </r>
      </text>
    </comment>
    <comment ref="C27" authorId="0">
      <text>
        <r>
          <rPr>
            <b val="true"/>
            <sz val="8"/>
            <color rgb="FFFF0000"/>
            <rFont val="Tahoma"/>
            <family val="2"/>
            <charset val="1"/>
          </rPr>
          <t xml:space="preserve">Antwort:
Ja=1
nein=0</t>
        </r>
      </text>
    </comment>
    <comment ref="D65" authorId="0">
      <text>
        <r>
          <rPr>
            <b val="true"/>
            <sz val="8"/>
            <color rgb="FFFF0000"/>
            <rFont val="Tahoma"/>
            <family val="2"/>
            <charset val="1"/>
          </rPr>
          <t xml:space="preserve">Formel hinterlegt</t>
        </r>
      </text>
    </comment>
    <comment ref="D66" authorId="0">
      <text>
        <r>
          <rPr>
            <b val="true"/>
            <sz val="8"/>
            <color rgb="FF000000"/>
            <rFont val="Tahoma"/>
            <family val="2"/>
            <charset val="1"/>
          </rPr>
          <t xml:space="preserve">Formel hinterlegt</t>
        </r>
      </text>
    </comment>
    <comment ref="E35" authorId="0">
      <text>
        <r>
          <rPr>
            <b val="true"/>
            <sz val="8"/>
            <color rgb="FF000000"/>
            <rFont val="Tahoma"/>
            <family val="2"/>
            <charset val="1"/>
          </rPr>
          <t xml:space="preserve">Formel hinterlegt
</t>
        </r>
      </text>
    </comment>
    <comment ref="E36" authorId="0">
      <text>
        <r>
          <rPr>
            <b val="true"/>
            <sz val="8"/>
            <color rgb="FF000000"/>
            <rFont val="Tahoma"/>
            <family val="2"/>
            <charset val="1"/>
          </rPr>
          <t xml:space="preserve">Formel hinterlegt
</t>
        </r>
      </text>
    </comment>
    <comment ref="E37" authorId="0">
      <text>
        <r>
          <rPr>
            <b val="true"/>
            <sz val="8"/>
            <color rgb="FF000000"/>
            <rFont val="Tahoma"/>
            <family val="2"/>
            <charset val="1"/>
          </rPr>
          <t xml:space="preserve">Formel hinterlegt
</t>
        </r>
      </text>
    </comment>
    <comment ref="E38" authorId="0">
      <text>
        <r>
          <rPr>
            <b val="true"/>
            <sz val="8"/>
            <color rgb="FF000000"/>
            <rFont val="Tahoma"/>
            <family val="2"/>
            <charset val="1"/>
          </rPr>
          <t xml:space="preserve">Formel hinterlegt
</t>
        </r>
      </text>
    </comment>
    <comment ref="E39" authorId="0">
      <text>
        <r>
          <rPr>
            <b val="true"/>
            <sz val="8"/>
            <color rgb="FF000000"/>
            <rFont val="Tahoma"/>
            <family val="2"/>
            <charset val="1"/>
          </rPr>
          <t xml:space="preserve">Formel hinterlegt</t>
        </r>
      </text>
    </comment>
    <comment ref="E40" authorId="0">
      <text>
        <r>
          <rPr>
            <b val="true"/>
            <sz val="8"/>
            <color rgb="FF000000"/>
            <rFont val="Tahoma"/>
            <family val="2"/>
            <charset val="1"/>
          </rPr>
          <t xml:space="preserve">Formel hinterlegt
</t>
        </r>
      </text>
    </comment>
    <comment ref="E41" authorId="0">
      <text>
        <r>
          <rPr>
            <b val="true"/>
            <sz val="8"/>
            <color rgb="FF000000"/>
            <rFont val="Tahoma"/>
            <family val="2"/>
            <charset val="1"/>
          </rPr>
          <t xml:space="preserve">Formel hinterlegt
</t>
        </r>
      </text>
    </comment>
    <comment ref="E42" authorId="0">
      <text>
        <r>
          <rPr>
            <b val="true"/>
            <sz val="8"/>
            <color rgb="FF000000"/>
            <rFont val="Tahoma"/>
            <family val="2"/>
            <charset val="1"/>
          </rPr>
          <t xml:space="preserve">Formel hinterlegt</t>
        </r>
      </text>
    </comment>
    <comment ref="E43" authorId="0">
      <text>
        <r>
          <rPr>
            <b val="true"/>
            <sz val="8"/>
            <color rgb="FF000000"/>
            <rFont val="Tahoma"/>
            <family val="2"/>
            <charset val="1"/>
          </rPr>
          <t xml:space="preserve">Formel hinterlegt</t>
        </r>
      </text>
    </comment>
    <comment ref="E44" authorId="0">
      <text>
        <r>
          <rPr>
            <b val="true"/>
            <sz val="8"/>
            <color rgb="FF000000"/>
            <rFont val="Tahoma"/>
            <family val="2"/>
            <charset val="1"/>
          </rPr>
          <t xml:space="preserve">Formel hinterlegt</t>
        </r>
      </text>
    </comment>
    <comment ref="E46" authorId="0">
      <text>
        <r>
          <rPr>
            <b val="true"/>
            <sz val="8"/>
            <color rgb="FF000000"/>
            <rFont val="Tahoma"/>
            <family val="2"/>
            <charset val="1"/>
          </rPr>
          <t xml:space="preserve">Formel hinterlegt</t>
        </r>
      </text>
    </comment>
    <comment ref="E47" authorId="0">
      <text>
        <r>
          <rPr>
            <b val="true"/>
            <sz val="8"/>
            <color rgb="FF000000"/>
            <rFont val="Tahoma"/>
            <family val="2"/>
            <charset val="1"/>
          </rPr>
          <t xml:space="preserve">Formel hinterlegt</t>
        </r>
      </text>
    </comment>
    <comment ref="E48" authorId="0">
      <text>
        <r>
          <rPr>
            <b val="true"/>
            <sz val="8"/>
            <color rgb="FF000000"/>
            <rFont val="Tahoma"/>
            <family val="2"/>
            <charset val="1"/>
          </rPr>
          <t xml:space="preserve">Formel hinterlegt</t>
        </r>
      </text>
    </comment>
    <comment ref="E49" authorId="0">
      <text>
        <r>
          <rPr>
            <b val="true"/>
            <sz val="8"/>
            <color rgb="FF000000"/>
            <rFont val="Tahoma"/>
            <family val="2"/>
            <charset val="1"/>
          </rPr>
          <t xml:space="preserve">Formel hinterlegt</t>
        </r>
      </text>
    </comment>
    <comment ref="E50" authorId="0">
      <text>
        <r>
          <rPr>
            <b val="true"/>
            <sz val="8"/>
            <color rgb="FF000000"/>
            <rFont val="Tahoma"/>
            <family val="2"/>
            <charset val="1"/>
          </rPr>
          <t xml:space="preserve">Formel hinterlegt
</t>
        </r>
      </text>
    </comment>
    <comment ref="E52" authorId="0">
      <text>
        <r>
          <rPr>
            <b val="true"/>
            <sz val="8"/>
            <color rgb="FF000000"/>
            <rFont val="Tahoma"/>
            <family val="2"/>
            <charset val="1"/>
          </rPr>
          <t xml:space="preserve">Formel hinterlegt
</t>
        </r>
      </text>
    </comment>
    <comment ref="E53" authorId="0">
      <text>
        <r>
          <rPr>
            <b val="true"/>
            <sz val="8"/>
            <color rgb="FF000000"/>
            <rFont val="Tahoma"/>
            <family val="2"/>
            <charset val="1"/>
          </rPr>
          <t xml:space="preserve">Formel hinterlegt
</t>
        </r>
        <r>
          <rPr>
            <sz val="8"/>
            <color rgb="FF000000"/>
            <rFont val="Tahoma"/>
            <family val="2"/>
            <charset val="1"/>
          </rPr>
          <t xml:space="preserve">
</t>
        </r>
      </text>
    </comment>
    <comment ref="E54" authorId="0">
      <text>
        <r>
          <rPr>
            <b val="true"/>
            <sz val="8"/>
            <color rgb="FF000000"/>
            <rFont val="Tahoma"/>
            <family val="2"/>
            <charset val="1"/>
          </rPr>
          <t xml:space="preserve">Formel hinterlegt</t>
        </r>
      </text>
    </comment>
    <comment ref="E55" authorId="0">
      <text>
        <r>
          <rPr>
            <b val="true"/>
            <sz val="8"/>
            <color rgb="FF000000"/>
            <rFont val="Tahoma"/>
            <family val="2"/>
            <charset val="1"/>
          </rPr>
          <t xml:space="preserve">Formel hinterlegt</t>
        </r>
      </text>
    </comment>
    <comment ref="E56" authorId="0">
      <text>
        <r>
          <rPr>
            <b val="true"/>
            <sz val="8"/>
            <color rgb="FF000000"/>
            <rFont val="Tahoma"/>
            <family val="2"/>
            <charset val="1"/>
          </rPr>
          <t xml:space="preserve">Formel hinterlegt
</t>
        </r>
      </text>
    </comment>
    <comment ref="E57" authorId="0">
      <text>
        <r>
          <rPr>
            <b val="true"/>
            <sz val="8"/>
            <color rgb="FF000000"/>
            <rFont val="Tahoma"/>
            <family val="2"/>
            <charset val="1"/>
          </rPr>
          <t xml:space="preserve">Formel hinterlegt</t>
        </r>
      </text>
    </comment>
    <comment ref="E58" authorId="0">
      <text>
        <r>
          <rPr>
            <b val="true"/>
            <sz val="8"/>
            <color rgb="FF000000"/>
            <rFont val="Tahoma"/>
            <family val="2"/>
            <charset val="1"/>
          </rPr>
          <t xml:space="preserve">Formel hinterlegt
</t>
        </r>
      </text>
    </comment>
    <comment ref="E59" authorId="0">
      <text>
        <r>
          <rPr>
            <b val="true"/>
            <sz val="8"/>
            <color rgb="FF000000"/>
            <rFont val="Tahoma"/>
            <family val="2"/>
            <charset val="1"/>
          </rPr>
          <t xml:space="preserve">Formel hinterlegt
</t>
        </r>
      </text>
    </comment>
    <comment ref="E60" authorId="0">
      <text>
        <r>
          <rPr>
            <b val="true"/>
            <sz val="8"/>
            <color rgb="FF000000"/>
            <rFont val="Tahoma"/>
            <family val="2"/>
            <charset val="1"/>
          </rPr>
          <t xml:space="preserve">Formel hinterlegt</t>
        </r>
      </text>
    </comment>
    <comment ref="E61" authorId="0">
      <text>
        <r>
          <rPr>
            <b val="true"/>
            <sz val="8"/>
            <color rgb="FF000000"/>
            <rFont val="Tahoma"/>
            <family val="2"/>
            <charset val="1"/>
          </rPr>
          <t xml:space="preserve">Formel hinterlegt</t>
        </r>
      </text>
    </comment>
    <comment ref="E62" authorId="0">
      <text>
        <r>
          <rPr>
            <b val="true"/>
            <sz val="8"/>
            <color rgb="FF000000"/>
            <rFont val="Tahoma"/>
            <family val="2"/>
            <charset val="1"/>
          </rPr>
          <t xml:space="preserve">Formel hinterlegt
</t>
        </r>
      </text>
    </comment>
    <comment ref="E63" authorId="0">
      <text>
        <r>
          <rPr>
            <b val="true"/>
            <sz val="8"/>
            <color rgb="FF000000"/>
            <rFont val="Tahoma"/>
            <family val="2"/>
            <charset val="1"/>
          </rPr>
          <t xml:space="preserve">Formel hinterlegt
</t>
        </r>
      </text>
    </comment>
    <comment ref="E64" authorId="0">
      <text>
        <r>
          <rPr>
            <b val="true"/>
            <sz val="8"/>
            <color rgb="FF000000"/>
            <rFont val="Tahoma"/>
            <family val="2"/>
            <charset val="1"/>
          </rPr>
          <t xml:space="preserve">Formel hinterlegt
</t>
        </r>
      </text>
    </comment>
    <comment ref="E65" authorId="0">
      <text>
        <r>
          <rPr>
            <b val="true"/>
            <sz val="8"/>
            <color rgb="FF000000"/>
            <rFont val="Tahoma"/>
            <family val="2"/>
            <charset val="1"/>
          </rPr>
          <t xml:space="preserve">Formel hinterlegt
</t>
        </r>
      </text>
    </comment>
    <comment ref="F35" authorId="0">
      <text>
        <r>
          <rPr>
            <b val="true"/>
            <sz val="8"/>
            <color rgb="FF000000"/>
            <rFont val="Tahoma"/>
            <family val="2"/>
            <charset val="1"/>
          </rPr>
          <t xml:space="preserve">Formel hinterlegt
</t>
        </r>
      </text>
    </comment>
    <comment ref="F36" authorId="0">
      <text>
        <r>
          <rPr>
            <b val="true"/>
            <sz val="8"/>
            <color rgb="FF000000"/>
            <rFont val="Tahoma"/>
            <family val="2"/>
            <charset val="1"/>
          </rPr>
          <t xml:space="preserve">Formel hinterlegt
</t>
        </r>
      </text>
    </comment>
    <comment ref="F37" authorId="0">
      <text>
        <r>
          <rPr>
            <b val="true"/>
            <sz val="8"/>
            <color rgb="FF000000"/>
            <rFont val="Tahoma"/>
            <family val="2"/>
            <charset val="1"/>
          </rPr>
          <t xml:space="preserve">Formel hinterlegt</t>
        </r>
      </text>
    </comment>
    <comment ref="F38" authorId="0">
      <text>
        <r>
          <rPr>
            <b val="true"/>
            <sz val="8"/>
            <color rgb="FF000000"/>
            <rFont val="Tahoma"/>
            <family val="2"/>
            <charset val="1"/>
          </rPr>
          <t xml:space="preserve">Formel hinterlegt
</t>
        </r>
      </text>
    </comment>
    <comment ref="F39" authorId="0">
      <text>
        <r>
          <rPr>
            <b val="true"/>
            <sz val="8"/>
            <color rgb="FF000000"/>
            <rFont val="Tahoma"/>
            <family val="2"/>
            <charset val="1"/>
          </rPr>
          <t xml:space="preserve">Formel hinterlegt
</t>
        </r>
      </text>
    </comment>
    <comment ref="F40" authorId="0">
      <text>
        <r>
          <rPr>
            <b val="true"/>
            <sz val="8"/>
            <color rgb="FF000000"/>
            <rFont val="Tahoma"/>
            <family val="2"/>
            <charset val="1"/>
          </rPr>
          <t xml:space="preserve">Formel hinterlegt
</t>
        </r>
      </text>
    </comment>
    <comment ref="F41" authorId="0">
      <text>
        <r>
          <rPr>
            <b val="true"/>
            <sz val="8"/>
            <color rgb="FF000000"/>
            <rFont val="Tahoma"/>
            <family val="2"/>
            <charset val="1"/>
          </rPr>
          <t xml:space="preserve">Formel hinterlegt
</t>
        </r>
      </text>
    </comment>
    <comment ref="F42" authorId="0">
      <text>
        <r>
          <rPr>
            <b val="true"/>
            <sz val="8"/>
            <color rgb="FF000000"/>
            <rFont val="Tahoma"/>
            <family val="2"/>
            <charset val="1"/>
          </rPr>
          <t xml:space="preserve">Formel hinterlegt
</t>
        </r>
      </text>
    </comment>
    <comment ref="F43" authorId="0">
      <text>
        <r>
          <rPr>
            <b val="true"/>
            <sz val="8"/>
            <color rgb="FF000000"/>
            <rFont val="Tahoma"/>
            <family val="2"/>
            <charset val="1"/>
          </rPr>
          <t xml:space="preserve">Formel hinterlegt
</t>
        </r>
      </text>
    </comment>
    <comment ref="F44" authorId="0">
      <text>
        <r>
          <rPr>
            <b val="true"/>
            <sz val="8"/>
            <color rgb="FF000000"/>
            <rFont val="Tahoma"/>
            <family val="2"/>
            <charset val="1"/>
          </rPr>
          <t xml:space="preserve">Formel hinterlegt
</t>
        </r>
      </text>
    </comment>
    <comment ref="F46" authorId="0">
      <text>
        <r>
          <rPr>
            <b val="true"/>
            <sz val="8"/>
            <color rgb="FF000000"/>
            <rFont val="Tahoma"/>
            <family val="2"/>
            <charset val="1"/>
          </rPr>
          <t xml:space="preserve">Formel hinterlegt
</t>
        </r>
      </text>
    </comment>
    <comment ref="F47" authorId="0">
      <text>
        <r>
          <rPr>
            <b val="true"/>
            <sz val="8"/>
            <color rgb="FF000000"/>
            <rFont val="Tahoma"/>
            <family val="2"/>
            <charset val="1"/>
          </rPr>
          <t xml:space="preserve">Formel hinterlegt</t>
        </r>
      </text>
    </comment>
    <comment ref="F48" authorId="0">
      <text>
        <r>
          <rPr>
            <b val="true"/>
            <sz val="8"/>
            <color rgb="FF000000"/>
            <rFont val="Tahoma"/>
            <family val="2"/>
            <charset val="1"/>
          </rPr>
          <t xml:space="preserve">Formel hinterlegt
</t>
        </r>
      </text>
    </comment>
    <comment ref="F49" authorId="0">
      <text>
        <r>
          <rPr>
            <b val="true"/>
            <sz val="8"/>
            <color rgb="FF000000"/>
            <rFont val="Tahoma"/>
            <family val="2"/>
            <charset val="1"/>
          </rPr>
          <t xml:space="preserve">Formel hinterlegt
</t>
        </r>
      </text>
    </comment>
    <comment ref="F50" authorId="0">
      <text>
        <r>
          <rPr>
            <b val="true"/>
            <sz val="8"/>
            <color rgb="FF000000"/>
            <rFont val="Tahoma"/>
            <family val="2"/>
            <charset val="1"/>
          </rPr>
          <t xml:space="preserve">Formel hinterlegt
</t>
        </r>
      </text>
    </comment>
    <comment ref="F52" authorId="0">
      <text>
        <r>
          <rPr>
            <b val="true"/>
            <sz val="8"/>
            <color rgb="FF000000"/>
            <rFont val="Tahoma"/>
            <family val="2"/>
            <charset val="1"/>
          </rPr>
          <t xml:space="preserve">Formel hinterlegt
</t>
        </r>
      </text>
    </comment>
    <comment ref="F53" authorId="0">
      <text>
        <r>
          <rPr>
            <b val="true"/>
            <sz val="8"/>
            <color rgb="FF000000"/>
            <rFont val="Tahoma"/>
            <family val="2"/>
            <charset val="1"/>
          </rPr>
          <t xml:space="preserve">Formel hinterlegt</t>
        </r>
      </text>
    </comment>
    <comment ref="F54" authorId="0">
      <text>
        <r>
          <rPr>
            <b val="true"/>
            <sz val="8"/>
            <color rgb="FF000000"/>
            <rFont val="Tahoma"/>
            <family val="2"/>
            <charset val="1"/>
          </rPr>
          <t xml:space="preserve">Formel hinterlegt</t>
        </r>
      </text>
    </comment>
    <comment ref="F55" authorId="0">
      <text>
        <r>
          <rPr>
            <b val="true"/>
            <sz val="8"/>
            <color rgb="FF000000"/>
            <rFont val="Tahoma"/>
            <family val="2"/>
            <charset val="1"/>
          </rPr>
          <t xml:space="preserve">Formel hinterlegt</t>
        </r>
      </text>
    </comment>
    <comment ref="F56" authorId="0">
      <text>
        <r>
          <rPr>
            <b val="true"/>
            <sz val="8"/>
            <color rgb="FF000000"/>
            <rFont val="Tahoma"/>
            <family val="2"/>
            <charset val="1"/>
          </rPr>
          <t xml:space="preserve">Formel hinterlegt
</t>
        </r>
      </text>
    </comment>
    <comment ref="F57" authorId="0">
      <text>
        <r>
          <rPr>
            <b val="true"/>
            <sz val="8"/>
            <color rgb="FF000000"/>
            <rFont val="Tahoma"/>
            <family val="2"/>
            <charset val="1"/>
          </rPr>
          <t xml:space="preserve">Formel hinterlegt</t>
        </r>
      </text>
    </comment>
    <comment ref="F58" authorId="0">
      <text>
        <r>
          <rPr>
            <b val="true"/>
            <sz val="8"/>
            <color rgb="FF000000"/>
            <rFont val="Tahoma"/>
            <family val="2"/>
            <charset val="1"/>
          </rPr>
          <t xml:space="preserve">Formel hinterlegt
</t>
        </r>
      </text>
    </comment>
    <comment ref="F59" authorId="0">
      <text>
        <r>
          <rPr>
            <b val="true"/>
            <sz val="8"/>
            <color rgb="FF000000"/>
            <rFont val="Tahoma"/>
            <family val="2"/>
            <charset val="1"/>
          </rPr>
          <t xml:space="preserve">Formel hinterlegt
</t>
        </r>
      </text>
    </comment>
    <comment ref="F60" authorId="0">
      <text>
        <r>
          <rPr>
            <b val="true"/>
            <sz val="8"/>
            <color rgb="FF000000"/>
            <rFont val="Tahoma"/>
            <family val="2"/>
            <charset val="1"/>
          </rPr>
          <t xml:space="preserve">Formel hinterlegt</t>
        </r>
      </text>
    </comment>
    <comment ref="F61" authorId="0">
      <text>
        <r>
          <rPr>
            <b val="true"/>
            <sz val="8"/>
            <color rgb="FF000000"/>
            <rFont val="Tahoma"/>
            <family val="2"/>
            <charset val="1"/>
          </rPr>
          <t xml:space="preserve">Formel hinterlegt</t>
        </r>
      </text>
    </comment>
    <comment ref="F62" authorId="0">
      <text>
        <r>
          <rPr>
            <b val="true"/>
            <sz val="8"/>
            <color rgb="FF000000"/>
            <rFont val="Tahoma"/>
            <family val="2"/>
            <charset val="1"/>
          </rPr>
          <t xml:space="preserve">Formel hinterlegt</t>
        </r>
      </text>
    </comment>
    <comment ref="F63" authorId="0">
      <text>
        <r>
          <rPr>
            <b val="true"/>
            <sz val="8"/>
            <color rgb="FF000000"/>
            <rFont val="Tahoma"/>
            <family val="2"/>
            <charset val="1"/>
          </rPr>
          <t xml:space="preserve">Formel hinterlegt
</t>
        </r>
      </text>
    </comment>
    <comment ref="F64" authorId="0">
      <text>
        <r>
          <rPr>
            <b val="true"/>
            <sz val="8"/>
            <color rgb="FF000000"/>
            <rFont val="Tahoma"/>
            <family val="2"/>
            <charset val="1"/>
          </rPr>
          <t xml:space="preserve">Formel hinterlegt
</t>
        </r>
      </text>
    </comment>
    <comment ref="F65" authorId="0">
      <text>
        <r>
          <rPr>
            <b val="true"/>
            <sz val="8"/>
            <color rgb="FF000000"/>
            <rFont val="Tahoma"/>
            <family val="2"/>
            <charset val="1"/>
          </rPr>
          <t xml:space="preserve">Formel hinterlegt</t>
        </r>
      </text>
    </comment>
  </commentList>
</comments>
</file>

<file path=xl/sharedStrings.xml><?xml version="1.0" encoding="utf-8"?>
<sst xmlns="http://schemas.openxmlformats.org/spreadsheetml/2006/main" count="210" uniqueCount="119">
  <si>
    <t xml:space="preserve">Registernummer</t>
  </si>
  <si>
    <t xml:space="preserve">MASTERFUND</t>
  </si>
  <si>
    <t xml:space="preserve">Sitz und Name der KAG, InvAG
bzw. Investmentgesellschaft</t>
  </si>
  <si>
    <t xml:space="preserve">Invesco Global Asset Management Limited George’s Quay House 43 Townsend Street Dublin 2 Irland</t>
  </si>
  <si>
    <t xml:space="preserve">Name des Fonds/der Anteile </t>
  </si>
  <si>
    <t xml:space="preserve">PowerShares FTSE RAFI All-World 3000 Fund</t>
  </si>
  <si>
    <t xml:space="preserve">NAV</t>
  </si>
  <si>
    <t xml:space="preserve">ISIN, ggf. WKN</t>
  </si>
  <si>
    <t xml:space="preserve">IE00B23LNQ02</t>
  </si>
  <si>
    <t xml:space="preserve">Berichtsstichtag</t>
  </si>
  <si>
    <t xml:space="preserve">Währung</t>
  </si>
  <si>
    <t xml:space="preserve">USD</t>
  </si>
  <si>
    <t xml:space="preserve">Anzahl der Anteile</t>
  </si>
  <si>
    <t xml:space="preserve">Buchwert eines Anteils</t>
  </si>
  <si>
    <t xml:space="preserve">Zeile</t>
  </si>
  <si>
    <t xml:space="preserve">Textangabe </t>
  </si>
  <si>
    <t xml:space="preserve">% vom Wert des Sondervermögens</t>
  </si>
  <si>
    <t xml:space="preserve">Zeitwert</t>
  </si>
  <si>
    <t xml:space="preserve">Buchwert</t>
  </si>
  <si>
    <t xml:space="preserve">Lfd. Nr. des Fonds</t>
  </si>
  <si>
    <t xml:space="preserve">§§ 46 ff., 66 ff., 83 ff., 90a ff., 90g ff.
oder 112 ff. InvG</t>
  </si>
  <si>
    <t xml:space="preserve">Nr. der AnlV</t>
  </si>
  <si>
    <t xml:space="preserve">S V R</t>
  </si>
  <si>
    <t xml:space="preserve">Name des Fonds/der Anteile</t>
  </si>
  <si>
    <t xml:space="preserve">Publikums- oder Spezialfonds</t>
  </si>
  <si>
    <t xml:space="preserve">Ersterwerb? Ja/Nein
Erwerbsdatum</t>
  </si>
  <si>
    <t xml:space="preserve">Ist der Fonds börsennotiert, 
z. B. XTF?</t>
  </si>
  <si>
    <t xml:space="preserve">Fondsrating, Ratingagentur</t>
  </si>
  <si>
    <t xml:space="preserve">Kein Rating</t>
  </si>
  <si>
    <t xml:space="preserve">Rückgabefrist der Fondsanteile</t>
  </si>
  <si>
    <t xml:space="preserve">börsentäglich</t>
  </si>
  <si>
    <t xml:space="preserve">Marktrisikopotential in %</t>
  </si>
  <si>
    <t xml:space="preserve">Index / Benchmark I</t>
  </si>
  <si>
    <t xml:space="preserve">FTSE RAFI All-World 3000 Index</t>
  </si>
  <si>
    <t xml:space="preserve">Index / Benchmark II 
ggf. andere Maßgabe</t>
  </si>
  <si>
    <t xml:space="preserve">Ist die Anlage transparent?</t>
  </si>
  <si>
    <t xml:space="preserve">Durchrechnung des Fondsvermögens/der Anteile</t>
  </si>
  <si>
    <t xml:space="preserve">Stückzahl Vorquartal</t>
  </si>
  <si>
    <t xml:space="preserve">Buchwert Vorquartal</t>
  </si>
  <si>
    <t xml:space="preserve">Stückzahl Aktueller Bestand</t>
  </si>
  <si>
    <t xml:space="preserve">Buchwert Aktueller Bestand</t>
  </si>
  <si>
    <t xml:space="preserve">Anteilwert (zu Zeile 18)</t>
  </si>
  <si>
    <t xml:space="preserve">Anteil not. Aktien u. Genüsse</t>
  </si>
  <si>
    <t xml:space="preserve">zugel. zum Handel od. 
organisierten EWR-Markt (Nr. 9b, 12)</t>
  </si>
  <si>
    <t xml:space="preserve">zugel. zum Handel od. 
organisierten Markt 
außerhalb EWR (Nr. 9b, 12)</t>
  </si>
  <si>
    <t xml:space="preserve">Anteil an nicht notierten Aktien, 
Genüssen u. Nachrang-Forderungen, 
Beteiligungen (Nr. 9a, 13)</t>
  </si>
  <si>
    <t xml:space="preserve">23*</t>
  </si>
  <si>
    <t xml:space="preserve">Anteil an ÖPP-Projektgesellschaften</t>
  </si>
  <si>
    <t xml:space="preserve">Anteil an Immobilien</t>
  </si>
  <si>
    <t xml:space="preserve">Anteil an REITs</t>
  </si>
  <si>
    <t xml:space="preserve">Anteil der Schuldverschreibungen, 
Nr. 6, 7 a), b), c), und 8 </t>
  </si>
  <si>
    <t xml:space="preserve">27*</t>
  </si>
  <si>
    <t xml:space="preserve">Anteil der Schuldverschreibungen, 
Nr. 7 c)</t>
  </si>
  <si>
    <t xml:space="preserve">28*</t>
  </si>
  <si>
    <t xml:space="preserve">Anteil der Schuldverschreibungen, Nr. 8</t>
  </si>
  <si>
    <t xml:space="preserve">Anteil der (Schuldschein-) Darlehen 
nach Nr. 3, 4 a) und 
Forderungen nach Nr. 1 und Nr. 11</t>
  </si>
  <si>
    <t xml:space="preserve">Art der Renten Nr. 1, 3, 4 a), 6, 7, 8, 11, 18</t>
  </si>
  <si>
    <t xml:space="preserve">30*</t>
  </si>
  <si>
    <t xml:space="preserve">öffentliche Anleihen,
Anleihen von supranationalen 
u.ä. Einrichtungen sowie 
entsprechende (Schuldschein-)
Darlehen</t>
  </si>
  <si>
    <t xml:space="preserve">31*</t>
  </si>
  <si>
    <t xml:space="preserve">Schuldverschreibungen mit kraft
Gesetzes bestehender 
besonderer Deckungsmasse</t>
  </si>
  <si>
    <t xml:space="preserve">32*</t>
  </si>
  <si>
    <t xml:space="preserve">Unternehmensanleihen/-darlehen</t>
  </si>
  <si>
    <t xml:space="preserve">33*</t>
  </si>
  <si>
    <t xml:space="preserve">andere Schuldverschreibungen/
Schuldscheindarlehen von 
Kreditinstituten</t>
  </si>
  <si>
    <t xml:space="preserve">34*</t>
  </si>
  <si>
    <t xml:space="preserve">Strukturierte Produkte</t>
  </si>
  <si>
    <t xml:space="preserve">Rating der Renten Nr. 6, 7, 8</t>
  </si>
  <si>
    <t xml:space="preserve">35*</t>
  </si>
  <si>
    <t xml:space="preserve">Investment Grade (AAA-BBB)</t>
  </si>
  <si>
    <t xml:space="preserve">36*</t>
  </si>
  <si>
    <t xml:space="preserve">Speculative Grade (BB-B)</t>
  </si>
  <si>
    <t xml:space="preserve">37*</t>
  </si>
  <si>
    <t xml:space="preserve">Default risk/ Default (CCC-D)</t>
  </si>
  <si>
    <t xml:space="preserve">38*</t>
  </si>
  <si>
    <t xml:space="preserve">ohne Rating (nr)</t>
  </si>
  <si>
    <t xml:space="preserve">ABS, CLN und ähnliche Produkte
 nach Nr. 10</t>
  </si>
  <si>
    <t xml:space="preserve">40*</t>
  </si>
  <si>
    <t xml:space="preserve">ABS, CLN und ähnliche Produkte
unterhalb Investmentgrade-Rating</t>
  </si>
  <si>
    <t xml:space="preserve">Anlagen bei Kreditinstituten, Nr. 18</t>
  </si>
  <si>
    <r>
      <rPr>
        <b val="true"/>
        <sz val="10"/>
        <rFont val="Arial"/>
        <family val="2"/>
        <charset val="1"/>
      </rPr>
      <t xml:space="preserve">Restwert
</t>
    </r>
    <r>
      <rPr>
        <sz val="10"/>
        <rFont val="Arial"/>
        <family val="2"/>
        <charset val="1"/>
      </rPr>
      <t xml:space="preserve">verbleibende, nicht in Zeile 20-22, 
24-26, 29, 39 oder 41 
zuzuordnenden Vermögenswerte 
im transparenten Fonds</t>
    </r>
  </si>
  <si>
    <t xml:space="preserve">Nicht transparenter Anteil am 
Fondsportfolio mit
Anrechnung auf die Quoten nach
§ 3 Abs. 3 S. 1, § 3 Abs. 2 Nr. 1-3 
und Abs. 3 Satz 3</t>
  </si>
  <si>
    <t xml:space="preserve">44*</t>
  </si>
  <si>
    <t xml:space="preserve">mögliche nicht notierte Genüsse 
u. Nachrang-Forderungen (Nr. 9 a) -
 und Beteiligungen (Nr. 13) aus Zeile 43</t>
  </si>
  <si>
    <t xml:space="preserve">45*</t>
  </si>
  <si>
    <t xml:space="preserve">mögliche ABS, CLN u. ä. Anlagen 
nach Nr. 10 aus Zeile 43</t>
  </si>
  <si>
    <t xml:space="preserve">46*</t>
  </si>
  <si>
    <t xml:space="preserve">Anteil an Hedgefonds und
an Hedgefonds gebundene 
Anlagen</t>
  </si>
  <si>
    <t xml:space="preserve">47*</t>
  </si>
  <si>
    <t xml:space="preserve">Anlagen, über die Rohstoffrisiken 
eingegangen werden</t>
  </si>
  <si>
    <t xml:space="preserve">Summe der Anteile</t>
  </si>
  <si>
    <t xml:space="preserve">48c*</t>
  </si>
  <si>
    <t xml:space="preserve">Den Buchwert übersteigendes 
Marktrisikopotential</t>
  </si>
  <si>
    <t xml:space="preserve">Anteil der Fremdwährung (Zeitwert)</t>
  </si>
  <si>
    <r>
      <rPr>
        <b val="true"/>
        <sz val="10"/>
        <rFont val="Arial"/>
        <family val="2"/>
        <charset val="1"/>
      </rPr>
      <t xml:space="preserve">Wichtige Informationen:
</t>
    </r>
    <r>
      <rPr>
        <sz val="10"/>
        <rFont val="Arial"/>
        <family val="2"/>
        <charset val="1"/>
      </rPr>
      <t xml:space="preserve">
Dieses Dokument richtet sich ausschließlich an professionelle Kunden in Deutschland. Stand der Daten: ist, wenn nicht anders angegeben, das unter „Berichtsstichtag“ angegebene Datum. Das vorliegende Dokument unterliegt nicht den gesetzlichen Anforderungen zur Gewährleistung der Unvoreingenommenheit von Finanzanalysen. Das Verbot des Handels vor der Veröffentlichung von Finanzanalysen gilt daher nicht.
Der Wert von Anteilen und die Erträge hieraus können sowohl steigen als auch fallen (dies kann teilweise auf Wechselkursänderungen zurückzuführen sein), und es ist möglich, dass Investoren bei der Rückgabe ihrer Anteile weniger als den ursprünglich angelegten Betrag zurückerhalten. Die vollständigen Risiken des Fonds enthält der  Verkaufsprospekt.
Dieses Dokument dient lediglich der Information, stellt keine Aufforderung zum Kauf, Halten oder Verkauf von Fondsanteilen und keinen Anlagerat dar. Auch die Nennung von Einzeltiteln dient ausschließlich der Information und stellt keine Empfehlung zum Kauf, Halten oder Verkauf dar. Wir können nicht garantieren, dass Invesco zukünftig diese Einzeltitel innerhalb seiner Fonds halten wird.  Obwohl große Sorgfalt darauf verwendet wurde, sicherzustellen, dass die in diesem Dokument enthaltenen Informationen korrekt sind, wird weder ein Anspruch auf Vollständigkeit und Genauigkeit der gemachten Angaben erhoben noch die Verantwortung für alle Arten von Handlungen, die auf diesen Informationen basieren, übernommen. Hinweise auf Rankings, Ratings oder Auszeichnungen bieten keine Garantie für künftige Wertentwicklungen. Die Wertentwicklung der Vergangenheit ist keine Garantie für künftige Entwicklungen.
Weitere Informationen zu diesem Fonds können Sie den fonds- und anteilklassenspezifischen wesentlichen Anlegerinformationen („KIID“), dem aktuellen Verkaufsprospekt sowie den aktuellen Jahres- und Halbjahresberichten (Verkaufsunterlagen) entnehmen. Die Verlaufsunterlagen sind unter www.invescopowershares.net oder bei dem Herausgeber dieser Information kostenlos als Druckstücke und in deutscher Sprache erhältlich. Herausgeber dieser Information ist Invesco Asset Management Deutschland GmbH, An der Welle 5, D-60322 Frankfurt am Main. 
</t>
    </r>
  </si>
  <si>
    <t xml:space="preserve">Nr.</t>
  </si>
  <si>
    <t xml:space="preserve">Schuldner</t>
  </si>
  <si>
    <t xml:space="preserve">ggf. Identifikationsnummer</t>
  </si>
  <si>
    <t xml:space="preserve">Anteilwert</t>
  </si>
  <si>
    <t xml:space="preserve">Exxon Mobil Corp</t>
  </si>
  <si>
    <t xml:space="preserve">a</t>
  </si>
  <si>
    <t xml:space="preserve">davon: Anlagen bei EWR- / OECD-Staaten, Regionalregierungen, örtlichen Gebietskörperschaften - § 4 Abs. 2 S. 1 AnlV</t>
  </si>
  <si>
    <t xml:space="preserve">b</t>
  </si>
  <si>
    <t xml:space="preserve">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</si>
  <si>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 xml:space="preserve">c</t>
  </si>
  <si>
    <t xml:space="preserve">davon: Aktien, Genussrechte, Nachränge, Beteiligungen - § 4 Abs. 4 AnlV</t>
  </si>
  <si>
    <t xml:space="preserve">d</t>
  </si>
  <si>
    <t xml:space="preserve">davon: alle anderen Anlagen bei diesem Schuldner - § 4 Abs. 1 AnlV</t>
  </si>
  <si>
    <t xml:space="preserve">Royal Dutch Shell Plc</t>
  </si>
  <si>
    <t xml:space="preserve">AT&amp;T Inc</t>
  </si>
  <si>
    <t xml:space="preserve">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</si>
  <si>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 xml:space="preserve">JPMorgan Chase &amp; Co</t>
  </si>
  <si>
    <t xml:space="preserve">General Electric Co</t>
  </si>
  <si>
    <t xml:space="preserve">HSBC Holdings Plc</t>
  </si>
  <si>
    <t xml:space="preserve">BP Plc</t>
  </si>
  <si>
    <t xml:space="preserve">Chevron Corp</t>
  </si>
  <si>
    <t xml:space="preserve">Wells Fargo &amp; Co</t>
  </si>
  <si>
    <t xml:space="preserve">Bank of America Corp</t>
  </si>
  <si>
    <t xml:space="preserve">Summe der Anteile der 10-größten Schuldner</t>
  </si>
</sst>
</file>

<file path=xl/styles.xml><?xml version="1.0" encoding="utf-8"?>
<styleSheet xmlns="http://schemas.openxmlformats.org/spreadsheetml/2006/main">
  <numFmts count="8">
    <numFmt numFmtId="164" formatCode="General"/>
    <numFmt numFmtId="165" formatCode="0.00"/>
    <numFmt numFmtId="166" formatCode="_-* #,##0.00\ _D_M_-;\-* #,##0.00\ _D_M_-;_-* \-??\ _D_M_-;_-@_-"/>
    <numFmt numFmtId="167" formatCode="DD/MM/YYYY"/>
    <numFmt numFmtId="168" formatCode="#,##0.00"/>
    <numFmt numFmtId="169" formatCode="#,##0.00;[BLACK]\-#,##0.00"/>
    <numFmt numFmtId="170" formatCode="@"/>
    <numFmt numFmtId="171" formatCode="#,##0"/>
  </numFmts>
  <fonts count="18">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1"/>
      <color rgb="FFFFFFFF"/>
      <name val="Calibri"/>
      <family val="2"/>
      <charset val="1"/>
    </font>
    <font>
      <sz val="10"/>
      <name val="Arial"/>
      <family val="2"/>
      <charset val="1"/>
    </font>
    <font>
      <sz val="10"/>
      <color rgb="FF000000"/>
      <name val="MS Sans Serif"/>
      <family val="2"/>
      <charset val="1"/>
    </font>
    <font>
      <sz val="10"/>
      <color rgb="FF0000FF"/>
      <name val="Arial"/>
      <family val="2"/>
      <charset val="1"/>
    </font>
    <font>
      <b val="true"/>
      <sz val="48"/>
      <name val="Arial"/>
      <family val="2"/>
      <charset val="1"/>
    </font>
    <font>
      <sz val="10"/>
      <color rgb="FF333399"/>
      <name val="Arial"/>
      <family val="2"/>
      <charset val="1"/>
    </font>
    <font>
      <sz val="10"/>
      <color rgb="FF000000"/>
      <name val="Arial"/>
      <family val="2"/>
      <charset val="1"/>
    </font>
    <font>
      <b val="true"/>
      <sz val="10"/>
      <name val="Arial"/>
      <family val="2"/>
      <charset val="1"/>
    </font>
    <font>
      <b val="true"/>
      <sz val="8"/>
      <color rgb="FFFF0000"/>
      <name val="Tahoma"/>
      <family val="2"/>
      <charset val="1"/>
    </font>
    <font>
      <b val="true"/>
      <sz val="8"/>
      <color rgb="FF000000"/>
      <name val="Tahoma"/>
      <family val="2"/>
      <charset val="1"/>
    </font>
    <font>
      <sz val="8"/>
      <color rgb="FF000000"/>
      <name val="Tahoma"/>
      <family val="2"/>
      <charset val="1"/>
    </font>
    <font>
      <sz val="8"/>
      <name val="Arial"/>
      <family val="2"/>
      <charset val="1"/>
    </font>
    <font>
      <sz val="11"/>
      <name val="Calibri"/>
      <family val="2"/>
      <charset val="1"/>
    </font>
  </fonts>
  <fills count="19">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C0C0C0"/>
        <bgColor rgb="FFCCCCFF"/>
      </patternFill>
    </fill>
    <fill>
      <patternFill patternType="solid">
        <fgColor rgb="FF969696"/>
        <bgColor rgb="FF808080"/>
      </patternFill>
    </fill>
    <fill>
      <patternFill patternType="solid">
        <fgColor rgb="FFFFFFFF"/>
        <bgColor rgb="FFFFFFCC"/>
      </patternFill>
    </fill>
  </fills>
  <borders count="19">
    <border diagonalUp="false" diagonalDown="false">
      <left/>
      <right/>
      <top/>
      <bottom/>
      <diagonal/>
    </border>
    <border diagonalUp="false" diagonalDown="false">
      <left/>
      <right/>
      <top/>
      <bottom style="thin"/>
      <diagonal/>
    </border>
    <border diagonalUp="false" diagonalDown="false">
      <left style="thin"/>
      <right/>
      <top style="thin"/>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medium"/>
      <diagonal/>
    </border>
    <border diagonalUp="false" diagonalDown="false">
      <left style="thin"/>
      <right/>
      <top style="medium"/>
      <bottom style="thin"/>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bottom/>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style="thin"/>
      <right style="thin"/>
      <top style="medium"/>
      <bottom style="medium"/>
      <diagonal/>
    </border>
    <border diagonalUp="false" diagonalDown="false">
      <left style="thin"/>
      <right/>
      <top/>
      <bottom style="thin"/>
      <diagonal/>
    </border>
    <border diagonalUp="false" diagonalDown="false">
      <left/>
      <right/>
      <top style="thin"/>
      <bottom/>
      <diagonal/>
    </border>
    <border diagonalUp="false" diagonalDown="false">
      <left style="thin"/>
      <right/>
      <top/>
      <bottom/>
      <diagonal/>
    </border>
  </borders>
  <cellStyleXfs count="4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cellStyleXfs>
  <cellXfs count="175">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38" applyFont="false" applyBorder="false" applyAlignment="true" applyProtection="false">
      <alignment horizontal="left" vertical="bottom" textRotation="0" wrapText="false" indent="0" shrinkToFit="false"/>
      <protection locked="true" hidden="false"/>
    </xf>
    <xf numFmtId="164" fontId="6" fillId="0" borderId="0" xfId="38" applyFont="false" applyBorder="false" applyAlignment="false" applyProtection="false">
      <alignment horizontal="general" vertical="bottom" textRotation="0" wrapText="false" indent="0" shrinkToFit="false"/>
      <protection locked="true" hidden="false"/>
    </xf>
    <xf numFmtId="164" fontId="8" fillId="0" borderId="0" xfId="38" applyFont="true" applyBorder="false" applyAlignment="false" applyProtection="false">
      <alignment horizontal="general" vertical="bottom" textRotation="0" wrapText="false" indent="0" shrinkToFit="false"/>
      <protection locked="true" hidden="false"/>
    </xf>
    <xf numFmtId="165" fontId="6" fillId="0" borderId="0" xfId="38" applyFont="false" applyBorder="false" applyAlignment="true" applyProtection="false">
      <alignment horizontal="right" vertical="bottom" textRotation="0" wrapText="false" indent="0" shrinkToFit="false"/>
      <protection locked="true" hidden="false"/>
    </xf>
    <xf numFmtId="164" fontId="6" fillId="16" borderId="0" xfId="38" applyFont="false" applyBorder="false" applyAlignment="true" applyProtection="false">
      <alignment horizontal="left" vertical="bottom" textRotation="0" wrapText="false" indent="0" shrinkToFit="false"/>
      <protection locked="true" hidden="false"/>
    </xf>
    <xf numFmtId="164" fontId="6" fillId="16" borderId="0" xfId="38" applyFont="false" applyBorder="false" applyAlignment="false" applyProtection="false">
      <alignment horizontal="general" vertical="bottom" textRotation="0" wrapText="false" indent="0" shrinkToFit="false"/>
      <protection locked="true" hidden="false"/>
    </xf>
    <xf numFmtId="164" fontId="8" fillId="16" borderId="0" xfId="38" applyFont="true" applyBorder="false" applyAlignment="false" applyProtection="false">
      <alignment horizontal="general" vertical="bottom" textRotation="0" wrapText="false" indent="0" shrinkToFit="false"/>
      <protection locked="true" hidden="false"/>
    </xf>
    <xf numFmtId="164" fontId="9" fillId="16" borderId="1" xfId="38" applyFont="true" applyBorder="true" applyAlignment="true" applyProtection="false">
      <alignment horizontal="general" vertical="bottom" textRotation="3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6" fillId="16" borderId="1" xfId="38" applyFont="true" applyBorder="true" applyAlignment="true" applyProtection="false">
      <alignment horizontal="general" vertical="bottom" textRotation="0" wrapText="true" indent="0" shrinkToFit="false"/>
      <protection locked="true" hidden="false"/>
    </xf>
    <xf numFmtId="164" fontId="10" fillId="0" borderId="1" xfId="38" applyFont="true" applyBorder="true" applyAlignment="false" applyProtection="false">
      <alignment horizontal="general" vertical="bottom" textRotation="0" wrapText="false" indent="0" shrinkToFit="false"/>
      <protection locked="true" hidden="false"/>
    </xf>
    <xf numFmtId="164" fontId="6" fillId="16" borderId="1" xfId="38" applyFont="true" applyBorder="true" applyAlignment="false" applyProtection="false">
      <alignment horizontal="general" vertical="bottom" textRotation="0" wrapText="false" indent="0" shrinkToFit="false"/>
      <protection locked="true" hidden="false"/>
    </xf>
    <xf numFmtId="164" fontId="11" fillId="3" borderId="2" xfId="39" applyFont="true" applyBorder="true" applyAlignment="true" applyProtection="false">
      <alignment horizontal="center" vertical="bottom" textRotation="0" wrapText="false" indent="0" shrinkToFit="false"/>
      <protection locked="true" hidden="false"/>
    </xf>
    <xf numFmtId="166" fontId="11" fillId="0" borderId="3" xfId="15" applyFont="true" applyBorder="true" applyAlignment="true" applyProtection="true">
      <alignment horizontal="left" vertical="bottom" textRotation="0" wrapText="true" indent="0" shrinkToFit="false"/>
      <protection locked="true" hidden="false"/>
    </xf>
    <xf numFmtId="167" fontId="10" fillId="0" borderId="1" xfId="38" applyFont="true" applyBorder="true" applyAlignment="false" applyProtection="false">
      <alignment horizontal="general" vertical="bottom" textRotation="0" wrapText="false" indent="0" shrinkToFit="false"/>
      <protection locked="true" hidden="false"/>
    </xf>
    <xf numFmtId="168" fontId="6" fillId="8" borderId="1" xfId="38" applyFont="true" applyBorder="true" applyAlignment="false" applyProtection="false">
      <alignment horizontal="general" vertical="bottom" textRotation="0" wrapText="false" indent="0" shrinkToFit="false"/>
      <protection locked="true" hidden="false"/>
    </xf>
    <xf numFmtId="164" fontId="6" fillId="16" borderId="4" xfId="38" applyFont="true" applyBorder="true" applyAlignment="false" applyProtection="false">
      <alignment horizontal="general" vertical="bottom" textRotation="0" wrapText="false" indent="0" shrinkToFit="false"/>
      <protection locked="true" hidden="false"/>
    </xf>
    <xf numFmtId="164" fontId="6" fillId="8" borderId="4" xfId="38" applyFont="true" applyBorder="true" applyAlignment="false" applyProtection="false">
      <alignment horizontal="general" vertical="bottom" textRotation="0" wrapText="false" indent="0" shrinkToFit="false"/>
      <protection locked="true" hidden="false"/>
    </xf>
    <xf numFmtId="164" fontId="12" fillId="17" borderId="3" xfId="38" applyFont="true" applyBorder="true" applyAlignment="true" applyProtection="false">
      <alignment horizontal="left" vertical="center" textRotation="0" wrapText="true" indent="0" shrinkToFit="false"/>
      <protection locked="true" hidden="false"/>
    </xf>
    <xf numFmtId="164" fontId="12" fillId="17" borderId="3" xfId="38" applyFont="true" applyBorder="true" applyAlignment="false" applyProtection="false">
      <alignment horizontal="general" vertical="bottom" textRotation="0" wrapText="false" indent="0" shrinkToFit="false"/>
      <protection locked="true" hidden="false"/>
    </xf>
    <xf numFmtId="164" fontId="12" fillId="17" borderId="3" xfId="38" applyFont="true" applyBorder="true" applyAlignment="true" applyProtection="false">
      <alignment horizontal="left" vertical="bottom" textRotation="0" wrapText="false" indent="0" shrinkToFit="false"/>
      <protection locked="true" hidden="false"/>
    </xf>
    <xf numFmtId="165" fontId="12" fillId="17" borderId="3" xfId="38" applyFont="true" applyBorder="true" applyAlignment="true" applyProtection="false">
      <alignment horizontal="left" vertical="bottom" textRotation="0" wrapText="true" indent="0" shrinkToFit="false"/>
      <protection locked="true" hidden="false"/>
    </xf>
    <xf numFmtId="164" fontId="12" fillId="0" borderId="0" xfId="38" applyFont="true" applyBorder="false" applyAlignment="false" applyProtection="false">
      <alignment horizontal="general" vertical="bottom" textRotation="0" wrapText="false" indent="0" shrinkToFit="false"/>
      <protection locked="true" hidden="false"/>
    </xf>
    <xf numFmtId="164" fontId="6" fillId="17" borderId="3" xfId="38" applyFont="true" applyBorder="true" applyAlignment="true" applyProtection="false">
      <alignment horizontal="left" vertical="center" textRotation="0" wrapText="true" indent="0" shrinkToFit="false"/>
      <protection locked="true" hidden="false"/>
    </xf>
    <xf numFmtId="164" fontId="6" fillId="8" borderId="3" xfId="38" applyFont="true" applyBorder="true" applyAlignment="true" applyProtection="false">
      <alignment horizontal="left" vertical="bottom" textRotation="0" wrapText="false" indent="0" shrinkToFit="false"/>
      <protection locked="true" hidden="false"/>
    </xf>
    <xf numFmtId="165" fontId="12" fillId="17" borderId="3" xfId="38" applyFont="true" applyBorder="true" applyAlignment="true" applyProtection="false">
      <alignment horizontal="right" vertical="bottom" textRotation="0" wrapText="true" indent="0" shrinkToFit="false"/>
      <protection locked="true" hidden="false"/>
    </xf>
    <xf numFmtId="164" fontId="12" fillId="17" borderId="3" xfId="38" applyFont="true" applyBorder="true" applyAlignment="true" applyProtection="false">
      <alignment horizontal="right" vertical="bottom" textRotation="0" wrapText="false" indent="0" shrinkToFit="false"/>
      <protection locked="true" hidden="false"/>
    </xf>
    <xf numFmtId="164" fontId="12" fillId="17" borderId="3" xfId="38" applyFont="true" applyBorder="true" applyAlignment="true" applyProtection="false">
      <alignment horizontal="general" vertical="bottom" textRotation="0" wrapText="true" indent="0" shrinkToFit="false"/>
      <protection locked="true" hidden="false"/>
    </xf>
    <xf numFmtId="164" fontId="6" fillId="18" borderId="3" xfId="38" applyFont="true" applyBorder="true" applyAlignment="true" applyProtection="false">
      <alignment horizontal="left" vertical="bottom" textRotation="0" wrapText="false" indent="0" shrinkToFit="false"/>
      <protection locked="true" hidden="false"/>
    </xf>
    <xf numFmtId="164" fontId="6" fillId="16" borderId="3" xfId="38" applyFont="true" applyBorder="true" applyAlignment="true" applyProtection="false">
      <alignment horizontal="left" vertical="center" textRotation="0" wrapText="true" indent="0" shrinkToFit="false"/>
      <protection locked="true" hidden="false"/>
    </xf>
    <xf numFmtId="165" fontId="12" fillId="16" borderId="3" xfId="38" applyFont="true" applyBorder="true" applyAlignment="true" applyProtection="false">
      <alignment horizontal="right" vertical="bottom" textRotation="0" wrapText="true" indent="0" shrinkToFit="false"/>
      <protection locked="true" hidden="false"/>
    </xf>
    <xf numFmtId="164" fontId="12" fillId="16" borderId="3" xfId="38" applyFont="true" applyBorder="true" applyAlignment="true" applyProtection="false">
      <alignment horizontal="right" vertical="bottom" textRotation="0" wrapText="false" indent="0" shrinkToFit="false"/>
      <protection locked="true" hidden="false"/>
    </xf>
    <xf numFmtId="164" fontId="6" fillId="16" borderId="5" xfId="38" applyFont="true" applyBorder="true" applyAlignment="true" applyProtection="false">
      <alignment horizontal="left" vertical="center" textRotation="0" wrapText="false" indent="0" shrinkToFit="false"/>
      <protection locked="true" hidden="false"/>
    </xf>
    <xf numFmtId="164" fontId="12" fillId="17" borderId="5" xfId="38" applyFont="true" applyBorder="true" applyAlignment="true" applyProtection="false">
      <alignment horizontal="general" vertical="top" textRotation="0" wrapText="false" indent="0" shrinkToFit="false"/>
      <protection locked="true" hidden="false"/>
    </xf>
    <xf numFmtId="165" fontId="6" fillId="16" borderId="5" xfId="38" applyFont="false" applyBorder="true" applyAlignment="true" applyProtection="false">
      <alignment horizontal="right" vertical="center" textRotation="0" wrapText="false" indent="0" shrinkToFit="false"/>
      <protection locked="true" hidden="false"/>
    </xf>
    <xf numFmtId="164" fontId="6" fillId="16" borderId="5" xfId="38" applyFont="false" applyBorder="true" applyAlignment="true" applyProtection="false">
      <alignment horizontal="general" vertical="center" textRotation="0" wrapText="false" indent="0" shrinkToFit="false"/>
      <protection locked="true" hidden="false"/>
    </xf>
    <xf numFmtId="164" fontId="6" fillId="0" borderId="0" xfId="38" applyFont="false" applyBorder="false" applyAlignment="true" applyProtection="false">
      <alignment horizontal="general" vertical="bottom" textRotation="0" wrapText="false" indent="0" shrinkToFit="false"/>
      <protection locked="true" hidden="false"/>
    </xf>
    <xf numFmtId="164" fontId="6" fillId="16" borderId="3" xfId="38" applyFont="false" applyBorder="true" applyAlignment="true" applyProtection="false">
      <alignment horizontal="left" vertical="center" textRotation="0" wrapText="false" indent="0" shrinkToFit="false"/>
      <protection locked="true" hidden="false"/>
    </xf>
    <xf numFmtId="164" fontId="6" fillId="16" borderId="3" xfId="38" applyFont="true" applyBorder="true" applyAlignment="true" applyProtection="false">
      <alignment horizontal="left" vertical="bottom" textRotation="0" wrapText="false" indent="0" shrinkToFit="false"/>
      <protection locked="true" hidden="false"/>
    </xf>
    <xf numFmtId="165" fontId="6" fillId="16" borderId="3" xfId="38" applyFont="false" applyBorder="true" applyAlignment="true" applyProtection="false">
      <alignment horizontal="right" vertical="bottom" textRotation="0" wrapText="false" indent="0" shrinkToFit="false"/>
      <protection locked="true" hidden="false"/>
    </xf>
    <xf numFmtId="164" fontId="6" fillId="16" borderId="3" xfId="38" applyFont="false" applyBorder="true" applyAlignment="false" applyProtection="false">
      <alignment horizontal="general" vertical="bottom" textRotation="0" wrapText="false" indent="0" shrinkToFit="false"/>
      <protection locked="true" hidden="false"/>
    </xf>
    <xf numFmtId="164" fontId="6" fillId="16" borderId="5" xfId="38" applyFont="false" applyBorder="true" applyAlignment="true" applyProtection="false">
      <alignment horizontal="left" vertical="center" textRotation="0" wrapText="false" indent="0" shrinkToFit="false"/>
      <protection locked="true" hidden="false"/>
    </xf>
    <xf numFmtId="164" fontId="12" fillId="17" borderId="5" xfId="38" applyFont="true" applyBorder="true" applyAlignment="true" applyProtection="false">
      <alignment horizontal="general" vertical="center" textRotation="0" wrapText="true" indent="0" shrinkToFit="false"/>
      <protection locked="true" hidden="false"/>
    </xf>
    <xf numFmtId="164" fontId="12" fillId="17" borderId="3" xfId="38" applyFont="true" applyBorder="true" applyAlignment="true" applyProtection="false">
      <alignment horizontal="general" vertical="center" textRotation="0" wrapText="true" indent="0" shrinkToFit="false"/>
      <protection locked="true" hidden="false"/>
    </xf>
    <xf numFmtId="164" fontId="6" fillId="18" borderId="5" xfId="38" applyFont="true" applyBorder="true" applyAlignment="true" applyProtection="false">
      <alignment horizontal="left" vertical="bottom" textRotation="0" wrapText="false" indent="0" shrinkToFit="false"/>
      <protection locked="true" hidden="false"/>
    </xf>
    <xf numFmtId="165" fontId="6" fillId="16" borderId="5" xfId="38" applyFont="false" applyBorder="true" applyAlignment="true" applyProtection="false">
      <alignment horizontal="right" vertical="bottom" textRotation="0" wrapText="false" indent="0" shrinkToFit="false"/>
      <protection locked="true" hidden="false"/>
    </xf>
    <xf numFmtId="164" fontId="6" fillId="16" borderId="5" xfId="38" applyFont="false" applyBorder="true" applyAlignment="false" applyProtection="false">
      <alignment horizontal="general" vertical="bottom" textRotation="0" wrapText="false" indent="0" shrinkToFit="false"/>
      <protection locked="true" hidden="false"/>
    </xf>
    <xf numFmtId="164" fontId="6" fillId="8" borderId="5" xfId="38" applyFont="true" applyBorder="true" applyAlignment="true" applyProtection="false">
      <alignment horizontal="left" vertical="center" textRotation="0" wrapText="false" indent="0" shrinkToFit="false"/>
      <protection locked="true" hidden="false"/>
    </xf>
    <xf numFmtId="164" fontId="6" fillId="16" borderId="5" xfId="38" applyFont="false" applyBorder="true" applyAlignment="true" applyProtection="false">
      <alignment horizontal="general" vertical="bottom" textRotation="0" wrapText="false" indent="0" shrinkToFit="false"/>
      <protection locked="true" hidden="false"/>
    </xf>
    <xf numFmtId="164" fontId="6" fillId="0" borderId="3" xfId="38" applyFont="true" applyBorder="true" applyAlignment="true" applyProtection="true">
      <alignment horizontal="left" vertical="bottom" textRotation="0" wrapText="false" indent="0" shrinkToFit="false"/>
      <protection locked="false" hidden="false"/>
    </xf>
    <xf numFmtId="164" fontId="6" fillId="0" borderId="3" xfId="38" applyFont="true" applyBorder="true" applyAlignment="true" applyProtection="false">
      <alignment horizontal="left" vertical="bottom" textRotation="0" wrapText="false" indent="0" shrinkToFit="false"/>
      <protection locked="true" hidden="false"/>
    </xf>
    <xf numFmtId="164" fontId="6" fillId="16" borderId="3" xfId="38" applyFont="true" applyBorder="true" applyAlignment="true" applyProtection="false">
      <alignment horizontal="right" vertical="bottom" textRotation="0" wrapText="false" indent="0" shrinkToFit="false"/>
      <protection locked="true" hidden="false"/>
    </xf>
    <xf numFmtId="165" fontId="6" fillId="18" borderId="3" xfId="38" applyFont="false" applyBorder="true" applyAlignment="true" applyProtection="false">
      <alignment horizontal="right" vertical="bottom" textRotation="0" wrapText="false" indent="0" shrinkToFit="false"/>
      <protection locked="true" hidden="false"/>
    </xf>
    <xf numFmtId="168" fontId="6" fillId="16" borderId="3" xfId="38" applyFont="false" applyBorder="true" applyAlignment="false" applyProtection="false">
      <alignment horizontal="general" vertical="bottom" textRotation="0" wrapText="false" indent="0" shrinkToFit="false"/>
      <protection locked="true" hidden="false"/>
    </xf>
    <xf numFmtId="164" fontId="6" fillId="7" borderId="6" xfId="38" applyFont="false" applyBorder="true" applyAlignment="true" applyProtection="false">
      <alignment horizontal="left" vertical="bottom" textRotation="0" wrapText="false" indent="0" shrinkToFit="false"/>
      <protection locked="true" hidden="false"/>
    </xf>
    <xf numFmtId="164" fontId="12" fillId="7" borderId="0" xfId="38" applyFont="true" applyBorder="false" applyAlignment="false" applyProtection="false">
      <alignment horizontal="general" vertical="bottom" textRotation="0" wrapText="false" indent="0" shrinkToFit="false"/>
      <protection locked="true" hidden="false"/>
    </xf>
    <xf numFmtId="164" fontId="12" fillId="7" borderId="0" xfId="38" applyFont="true" applyBorder="false" applyAlignment="true" applyProtection="false">
      <alignment horizontal="general" vertical="center" textRotation="0" wrapText="false" indent="0" shrinkToFit="false"/>
      <protection locked="true" hidden="false"/>
    </xf>
    <xf numFmtId="165" fontId="6" fillId="7" borderId="0" xfId="38" applyFont="false" applyBorder="false" applyAlignment="true" applyProtection="false">
      <alignment horizontal="right" vertical="bottom" textRotation="0" wrapText="false" indent="0" shrinkToFit="false"/>
      <protection locked="true" hidden="false"/>
    </xf>
    <xf numFmtId="164" fontId="6" fillId="7" borderId="0" xfId="38" applyFont="false" applyBorder="false" applyAlignment="false" applyProtection="false">
      <alignment horizontal="general" vertical="bottom" textRotation="0" wrapText="false" indent="0" shrinkToFit="false"/>
      <protection locked="true" hidden="false"/>
    </xf>
    <xf numFmtId="164" fontId="6" fillId="7" borderId="7" xfId="38" applyFont="false" applyBorder="true" applyAlignment="false" applyProtection="false">
      <alignment horizontal="general" vertical="bottom" textRotation="0" wrapText="false" indent="0" shrinkToFit="false"/>
      <protection locked="true" hidden="false"/>
    </xf>
    <xf numFmtId="164" fontId="12" fillId="17" borderId="3" xfId="38" applyFont="true" applyBorder="true" applyAlignment="true" applyProtection="false">
      <alignment horizontal="left" vertical="bottom" textRotation="0" wrapText="false" indent="1" shrinkToFit="false"/>
      <protection locked="true" hidden="false"/>
    </xf>
    <xf numFmtId="164" fontId="8" fillId="16" borderId="3" xfId="38" applyFont="true" applyBorder="true" applyAlignment="false" applyProtection="false">
      <alignment horizontal="general" vertical="bottom" textRotation="0" wrapText="false" indent="0" shrinkToFit="false"/>
      <protection locked="true" hidden="false"/>
    </xf>
    <xf numFmtId="168" fontId="6" fillId="8" borderId="3" xfId="38" applyFont="true" applyBorder="true" applyAlignment="true" applyProtection="false">
      <alignment horizontal="right" vertical="bottom" textRotation="0" wrapText="false" indent="0" shrinkToFit="false"/>
      <protection locked="true" hidden="false"/>
    </xf>
    <xf numFmtId="164" fontId="6" fillId="16" borderId="8" xfId="38" applyFont="false" applyBorder="true" applyAlignment="true" applyProtection="false">
      <alignment horizontal="left" vertical="center" textRotation="0" wrapText="false" indent="0" shrinkToFit="false"/>
      <protection locked="true" hidden="false"/>
    </xf>
    <xf numFmtId="164" fontId="12" fillId="17" borderId="8" xfId="38" applyFont="true" applyBorder="true" applyAlignment="false" applyProtection="false">
      <alignment horizontal="general" vertical="bottom" textRotation="0" wrapText="false" indent="0" shrinkToFit="false"/>
      <protection locked="true" hidden="false"/>
    </xf>
    <xf numFmtId="164" fontId="8" fillId="16" borderId="8" xfId="38" applyFont="true" applyBorder="true" applyAlignment="false" applyProtection="false">
      <alignment horizontal="general" vertical="bottom" textRotation="0" wrapText="false" indent="0" shrinkToFit="false"/>
      <protection locked="true" hidden="false"/>
    </xf>
    <xf numFmtId="165" fontId="6" fillId="16" borderId="8" xfId="38" applyFont="false" applyBorder="true" applyAlignment="true" applyProtection="false">
      <alignment horizontal="right" vertical="bottom" textRotation="0" wrapText="false" indent="0" shrinkToFit="false"/>
      <protection locked="true" hidden="false"/>
    </xf>
    <xf numFmtId="164" fontId="6" fillId="0" borderId="8" xfId="38" applyFont="true" applyBorder="true" applyAlignment="false" applyProtection="true">
      <alignment horizontal="general" vertical="bottom" textRotation="0" wrapText="false" indent="0" shrinkToFit="false"/>
      <protection locked="false" hidden="false"/>
    </xf>
    <xf numFmtId="164" fontId="6" fillId="16" borderId="8" xfId="38" applyFont="false" applyBorder="true" applyAlignment="false" applyProtection="false">
      <alignment horizontal="general" vertical="bottom" textRotation="0" wrapText="false" indent="0" shrinkToFit="false"/>
      <protection locked="true" hidden="false"/>
    </xf>
    <xf numFmtId="164" fontId="6" fillId="0" borderId="0" xfId="38" applyFont="false" applyBorder="false" applyAlignment="false" applyProtection="false">
      <alignment horizontal="general" vertical="bottom" textRotation="0" wrapText="false" indent="0" shrinkToFit="false"/>
      <protection locked="true" hidden="false"/>
    </xf>
    <xf numFmtId="164" fontId="6" fillId="17" borderId="9" xfId="38" applyFont="false" applyBorder="true" applyAlignment="true" applyProtection="false">
      <alignment horizontal="left" vertical="center" textRotation="0" wrapText="false" indent="0" shrinkToFit="false"/>
      <protection locked="true" hidden="false"/>
    </xf>
    <xf numFmtId="164" fontId="12" fillId="17" borderId="10" xfId="38" applyFont="true" applyBorder="true" applyAlignment="false" applyProtection="false">
      <alignment horizontal="general" vertical="bottom" textRotation="0" wrapText="false" indent="0" shrinkToFit="false"/>
      <protection locked="true" hidden="false"/>
    </xf>
    <xf numFmtId="164" fontId="8" fillId="17" borderId="10" xfId="38" applyFont="true" applyBorder="true" applyAlignment="false" applyProtection="false">
      <alignment horizontal="general" vertical="bottom" textRotation="0" wrapText="false" indent="0" shrinkToFit="false"/>
      <protection locked="true" hidden="false"/>
    </xf>
    <xf numFmtId="165" fontId="6" fillId="17" borderId="10" xfId="38" applyFont="false" applyBorder="true" applyAlignment="true" applyProtection="false">
      <alignment horizontal="right" vertical="bottom" textRotation="0" wrapText="false" indent="0" shrinkToFit="false"/>
      <protection locked="true" hidden="false"/>
    </xf>
    <xf numFmtId="164" fontId="6" fillId="17" borderId="10" xfId="38" applyFont="true" applyBorder="true" applyAlignment="false" applyProtection="true">
      <alignment horizontal="general" vertical="bottom" textRotation="0" wrapText="false" indent="0" shrinkToFit="false"/>
      <protection locked="false" hidden="false"/>
    </xf>
    <xf numFmtId="164" fontId="6" fillId="17" borderId="11" xfId="38" applyFont="false" applyBorder="true" applyAlignment="false" applyProtection="false">
      <alignment horizontal="general" vertical="bottom" textRotation="0" wrapText="false" indent="0" shrinkToFit="false"/>
      <protection locked="true" hidden="false"/>
    </xf>
    <xf numFmtId="164" fontId="8" fillId="16" borderId="5" xfId="38" applyFont="true" applyBorder="true" applyAlignment="true" applyProtection="false">
      <alignment horizontal="general" vertical="bottom" textRotation="0" wrapText="false" indent="0" shrinkToFit="false"/>
      <protection locked="true" hidden="false"/>
    </xf>
    <xf numFmtId="165" fontId="6" fillId="0" borderId="3" xfId="0" applyFont="true" applyBorder="true" applyAlignment="false" applyProtection="false">
      <alignment horizontal="general" vertical="bottom" textRotation="0" wrapText="false" indent="0" shrinkToFit="false"/>
      <protection locked="true" hidden="false"/>
    </xf>
    <xf numFmtId="169" fontId="6" fillId="16" borderId="5" xfId="38" applyFont="false" applyBorder="true" applyAlignment="true" applyProtection="false">
      <alignment horizontal="general" vertical="bottom" textRotation="0" wrapText="false" indent="0" shrinkToFit="true"/>
      <protection locked="true" hidden="false"/>
    </xf>
    <xf numFmtId="164" fontId="12" fillId="17" borderId="8" xfId="38" applyFont="true" applyBorder="true" applyAlignment="true" applyProtection="false">
      <alignment horizontal="general" vertical="center" textRotation="0" wrapText="true" indent="0" shrinkToFit="false"/>
      <protection locked="true" hidden="false"/>
    </xf>
    <xf numFmtId="164" fontId="8" fillId="16" borderId="8" xfId="38" applyFont="true" applyBorder="true" applyAlignment="true" applyProtection="false">
      <alignment horizontal="general" vertical="bottom" textRotation="0" wrapText="false" indent="0" shrinkToFit="false"/>
      <protection locked="true" hidden="false"/>
    </xf>
    <xf numFmtId="165" fontId="6" fillId="0" borderId="3" xfId="0" applyFont="true" applyBorder="true" applyAlignment="false" applyProtection="true">
      <alignment horizontal="general" vertical="bottom" textRotation="0" wrapText="false" indent="0" shrinkToFit="false"/>
      <protection locked="false" hidden="false"/>
    </xf>
    <xf numFmtId="164" fontId="6" fillId="16" borderId="12" xfId="38" applyFont="false" applyBorder="true" applyAlignment="true" applyProtection="false">
      <alignment horizontal="left" vertical="center" textRotation="0" wrapText="false" indent="0" shrinkToFit="false"/>
      <protection locked="true" hidden="false"/>
    </xf>
    <xf numFmtId="164" fontId="12" fillId="17" borderId="12" xfId="38" applyFont="true" applyBorder="true" applyAlignment="true" applyProtection="false">
      <alignment horizontal="general" vertical="center" textRotation="0" wrapText="true" indent="0" shrinkToFit="false"/>
      <protection locked="true" hidden="false"/>
    </xf>
    <xf numFmtId="164" fontId="8" fillId="16" borderId="12" xfId="38" applyFont="true" applyBorder="true" applyAlignment="true" applyProtection="false">
      <alignment horizontal="general" vertical="bottom" textRotation="0" wrapText="false" indent="0" shrinkToFit="false"/>
      <protection locked="true" hidden="false"/>
    </xf>
    <xf numFmtId="164" fontId="6" fillId="16" borderId="8" xfId="38" applyFont="true" applyBorder="true" applyAlignment="true" applyProtection="false">
      <alignment horizontal="left" vertical="center" textRotation="0" wrapText="false" indent="0" shrinkToFit="false"/>
      <protection locked="true" hidden="false"/>
    </xf>
    <xf numFmtId="164" fontId="6" fillId="16" borderId="13" xfId="38" applyFont="false" applyBorder="true" applyAlignment="true" applyProtection="false">
      <alignment horizontal="left" vertical="center" textRotation="0" wrapText="false" indent="0" shrinkToFit="false"/>
      <protection locked="true" hidden="false"/>
    </xf>
    <xf numFmtId="164" fontId="12" fillId="17" borderId="14" xfId="38" applyFont="true" applyBorder="true" applyAlignment="true" applyProtection="false">
      <alignment horizontal="general" vertical="bottom" textRotation="0" wrapText="true" indent="0" shrinkToFit="false"/>
      <protection locked="true" hidden="false"/>
    </xf>
    <xf numFmtId="164" fontId="8" fillId="16" borderId="14" xfId="38" applyFont="true" applyBorder="true" applyAlignment="false" applyProtection="false">
      <alignment horizontal="general" vertical="bottom" textRotation="0" wrapText="false" indent="0" shrinkToFit="false"/>
      <protection locked="true" hidden="false"/>
    </xf>
    <xf numFmtId="164" fontId="6" fillId="16" borderId="3" xfId="38" applyFont="true" applyBorder="true" applyAlignment="true" applyProtection="false">
      <alignment horizontal="left" vertical="center" textRotation="0" wrapText="false" indent="0" shrinkToFit="false"/>
      <protection locked="true" hidden="false"/>
    </xf>
    <xf numFmtId="164" fontId="12" fillId="17" borderId="8" xfId="38" applyFont="true" applyBorder="true" applyAlignment="true" applyProtection="false">
      <alignment horizontal="general" vertical="bottom" textRotation="0" wrapText="true" indent="0" shrinkToFit="false"/>
      <protection locked="true" hidden="false"/>
    </xf>
    <xf numFmtId="164" fontId="6" fillId="16" borderId="15" xfId="38" applyFont="true" applyBorder="true" applyAlignment="true" applyProtection="false">
      <alignment horizontal="left" vertical="center" textRotation="0" wrapText="false" indent="0" shrinkToFit="false"/>
      <protection locked="true" hidden="false"/>
    </xf>
    <xf numFmtId="164" fontId="12" fillId="17" borderId="15" xfId="38" applyFont="true" applyBorder="true" applyAlignment="true" applyProtection="false">
      <alignment horizontal="general" vertical="bottom" textRotation="0" wrapText="true" indent="0" shrinkToFit="false"/>
      <protection locked="true" hidden="false"/>
    </xf>
    <xf numFmtId="164" fontId="8" fillId="16" borderId="15" xfId="38" applyFont="true" applyBorder="tru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9" fontId="6" fillId="16" borderId="8" xfId="38" applyFont="false" applyBorder="true" applyAlignment="true" applyProtection="false">
      <alignment horizontal="general" vertical="bottom" textRotation="0" wrapText="false" indent="0" shrinkToFit="true"/>
      <protection locked="true" hidden="false"/>
    </xf>
    <xf numFmtId="164" fontId="8" fillId="17" borderId="10" xfId="38" applyFont="true" applyBorder="true" applyAlignment="true" applyProtection="false">
      <alignment horizontal="right" vertical="bottom" textRotation="0" wrapText="false" indent="0" shrinkToFit="false"/>
      <protection locked="true" hidden="false"/>
    </xf>
    <xf numFmtId="169" fontId="6" fillId="17" borderId="12" xfId="38" applyFont="false" applyBorder="true" applyAlignment="true" applyProtection="false">
      <alignment horizontal="general" vertical="bottom" textRotation="0" wrapText="false" indent="0" shrinkToFit="true"/>
      <protection locked="true" hidden="false"/>
    </xf>
    <xf numFmtId="164" fontId="12" fillId="17" borderId="5" xfId="38" applyFont="true" applyBorder="true" applyAlignment="true" applyProtection="false">
      <alignment horizontal="left" vertical="center" textRotation="0" wrapText="true" indent="1" shrinkToFit="false"/>
      <protection locked="true" hidden="false"/>
    </xf>
    <xf numFmtId="164" fontId="8" fillId="16" borderId="5" xfId="38" applyFont="true" applyBorder="true" applyAlignment="true" applyProtection="false">
      <alignment horizontal="right" vertical="bottom" textRotation="0" wrapText="false" indent="0" shrinkToFit="false"/>
      <protection locked="true" hidden="false"/>
    </xf>
    <xf numFmtId="164" fontId="12" fillId="17" borderId="3" xfId="38" applyFont="true" applyBorder="true" applyAlignment="true" applyProtection="false">
      <alignment horizontal="left" vertical="bottom" textRotation="0" wrapText="true" indent="1" shrinkToFit="false"/>
      <protection locked="true" hidden="false"/>
    </xf>
    <xf numFmtId="164" fontId="12" fillId="17" borderId="8" xfId="38" applyFont="true" applyBorder="true" applyAlignment="true" applyProtection="false">
      <alignment horizontal="left" vertical="bottom" textRotation="0" wrapText="false" indent="1" shrinkToFit="false"/>
      <protection locked="true" hidden="false"/>
    </xf>
    <xf numFmtId="165" fontId="6" fillId="0" borderId="5" xfId="0" applyFont="true" applyBorder="true" applyAlignment="false" applyProtection="false">
      <alignment horizontal="general" vertical="bottom" textRotation="0" wrapText="false" indent="0" shrinkToFit="false"/>
      <protection locked="true" hidden="false"/>
    </xf>
    <xf numFmtId="164" fontId="6" fillId="17" borderId="16" xfId="38" applyFont="false" applyBorder="true" applyAlignment="true" applyProtection="false">
      <alignment horizontal="left" vertical="center" textRotation="0" wrapText="false" indent="0" shrinkToFit="false"/>
      <protection locked="true" hidden="false"/>
    </xf>
    <xf numFmtId="164" fontId="12" fillId="17" borderId="1" xfId="38" applyFont="true" applyBorder="true" applyAlignment="true" applyProtection="false">
      <alignment horizontal="left" vertical="bottom" textRotation="0" wrapText="false" indent="0" shrinkToFit="false"/>
      <protection locked="true" hidden="false"/>
    </xf>
    <xf numFmtId="164" fontId="8" fillId="17" borderId="1" xfId="38" applyFont="true" applyBorder="true" applyAlignment="false" applyProtection="false">
      <alignment horizontal="general" vertical="bottom" textRotation="0" wrapText="false" indent="0" shrinkToFit="false"/>
      <protection locked="true" hidden="false"/>
    </xf>
    <xf numFmtId="165" fontId="6" fillId="17" borderId="10" xfId="38" applyFont="true" applyBorder="true" applyAlignment="true" applyProtection="false">
      <alignment horizontal="right" vertical="bottom" textRotation="0" wrapText="false" indent="0" shrinkToFit="false"/>
      <protection locked="true" hidden="false"/>
    </xf>
    <xf numFmtId="169" fontId="6" fillId="17" borderId="13" xfId="38" applyFont="false" applyBorder="true" applyAlignment="true" applyProtection="false">
      <alignment horizontal="general" vertical="bottom" textRotation="0" wrapText="false" indent="0" shrinkToFit="true"/>
      <protection locked="true" hidden="false"/>
    </xf>
    <xf numFmtId="164" fontId="12" fillId="17" borderId="14" xfId="38" applyFont="true" applyBorder="true" applyAlignment="true" applyProtection="false">
      <alignment horizontal="left" vertical="bottom" textRotation="0" wrapText="true" indent="1" shrinkToFit="false"/>
      <protection locked="true" hidden="false"/>
    </xf>
    <xf numFmtId="164" fontId="12" fillId="17" borderId="8" xfId="38" applyFont="true" applyBorder="true" applyAlignment="true" applyProtection="false">
      <alignment horizontal="left" vertical="bottom" textRotation="0" wrapText="true" indent="1" shrinkToFit="false"/>
      <protection locked="true" hidden="false"/>
    </xf>
    <xf numFmtId="164" fontId="6" fillId="16" borderId="14" xfId="38" applyFont="false" applyBorder="true" applyAlignment="true" applyProtection="false">
      <alignment horizontal="left" vertical="center" textRotation="0" wrapText="false" indent="0" shrinkToFit="false"/>
      <protection locked="true" hidden="false"/>
    </xf>
    <xf numFmtId="165" fontId="6" fillId="0" borderId="13" xfId="0" applyFont="true" applyBorder="true" applyAlignment="false" applyProtection="false">
      <alignment horizontal="general" vertical="bottom" textRotation="0" wrapText="false" indent="0" shrinkToFit="false"/>
      <protection locked="true" hidden="false"/>
    </xf>
    <xf numFmtId="165" fontId="6" fillId="0" borderId="14" xfId="0" applyFont="true" applyBorder="true" applyAlignment="false" applyProtection="false">
      <alignment horizontal="general" vertical="bottom" textRotation="0" wrapText="false" indent="0" shrinkToFit="false"/>
      <protection locked="true" hidden="false"/>
    </xf>
    <xf numFmtId="164" fontId="12" fillId="17" borderId="13" xfId="38" applyFont="true" applyBorder="true" applyAlignment="true" applyProtection="false">
      <alignment horizontal="general" vertical="center" textRotation="0" wrapText="true" indent="0" shrinkToFit="false"/>
      <protection locked="true" hidden="false"/>
    </xf>
    <xf numFmtId="165" fontId="6" fillId="0" borderId="3" xfId="38" applyFont="true" applyBorder="true" applyAlignment="true" applyProtection="true">
      <alignment horizontal="right" vertical="bottom" textRotation="0" wrapText="false" indent="0" shrinkToFit="false"/>
      <protection locked="false" hidden="false"/>
    </xf>
    <xf numFmtId="169" fontId="6" fillId="16" borderId="3" xfId="38" applyFont="false" applyBorder="true" applyAlignment="true" applyProtection="false">
      <alignment horizontal="general" vertical="bottom" textRotation="0" wrapText="false" indent="0" shrinkToFit="true"/>
      <protection locked="true" hidden="false"/>
    </xf>
    <xf numFmtId="164" fontId="12" fillId="17" borderId="14" xfId="38" applyFont="true" applyBorder="true" applyAlignment="true" applyProtection="false">
      <alignment horizontal="general" vertical="center" textRotation="0" wrapText="true" indent="0" shrinkToFit="false"/>
      <protection locked="true" hidden="false"/>
    </xf>
    <xf numFmtId="165" fontId="6" fillId="0" borderId="8" xfId="38" applyFont="true" applyBorder="true" applyAlignment="true" applyProtection="true">
      <alignment horizontal="right" vertical="bottom" textRotation="0" wrapText="false" indent="0" shrinkToFit="false"/>
      <protection locked="false" hidden="false"/>
    </xf>
    <xf numFmtId="164" fontId="6" fillId="17" borderId="8" xfId="38" applyFont="true" applyBorder="true" applyAlignment="true" applyProtection="false">
      <alignment horizontal="left" vertical="bottom" textRotation="0" wrapText="false" indent="0" shrinkToFit="false"/>
      <protection locked="true" hidden="false"/>
    </xf>
    <xf numFmtId="164" fontId="8" fillId="17" borderId="8" xfId="38" applyFont="true" applyBorder="true" applyAlignment="false" applyProtection="false">
      <alignment horizontal="general" vertical="bottom" textRotation="0" wrapText="false" indent="0" shrinkToFit="false"/>
      <protection locked="true" hidden="false"/>
    </xf>
    <xf numFmtId="164" fontId="6" fillId="17" borderId="14" xfId="38" applyFont="false" applyBorder="true" applyAlignment="true" applyProtection="false">
      <alignment horizontal="left" vertical="center" textRotation="0" wrapText="false" indent="0" shrinkToFit="false"/>
      <protection locked="true" hidden="false"/>
    </xf>
    <xf numFmtId="164" fontId="12" fillId="17" borderId="14" xfId="38" applyFont="true" applyBorder="true" applyAlignment="false" applyProtection="false">
      <alignment horizontal="general" vertical="bottom" textRotation="0" wrapText="false" indent="0" shrinkToFit="false"/>
      <protection locked="true" hidden="false"/>
    </xf>
    <xf numFmtId="164" fontId="6" fillId="17" borderId="14" xfId="38" applyFont="true" applyBorder="true" applyAlignment="false" applyProtection="false">
      <alignment horizontal="general" vertical="bottom" textRotation="0" wrapText="false" indent="0" shrinkToFit="false"/>
      <protection locked="true" hidden="false"/>
    </xf>
    <xf numFmtId="165" fontId="6" fillId="17" borderId="14" xfId="38" applyFont="false" applyBorder="true" applyAlignment="true" applyProtection="false">
      <alignment horizontal="right" vertical="bottom" textRotation="0" wrapText="false" indent="0" shrinkToFit="false"/>
      <protection locked="true" hidden="false"/>
    </xf>
    <xf numFmtId="169" fontId="6" fillId="16" borderId="12" xfId="38" applyFont="false" applyBorder="true" applyAlignment="true" applyProtection="false">
      <alignment horizontal="general" vertical="bottom" textRotation="0" wrapText="false" indent="0" shrinkToFit="true"/>
      <protection locked="true" hidden="false"/>
    </xf>
    <xf numFmtId="164" fontId="8" fillId="16" borderId="3" xfId="38" applyFont="true" applyBorder="true" applyAlignment="true" applyProtection="false">
      <alignment horizontal="general" vertical="bottom" textRotation="0" wrapText="false" indent="0" shrinkToFit="false"/>
      <protection locked="true" hidden="false"/>
    </xf>
    <xf numFmtId="168" fontId="6" fillId="17" borderId="3" xfId="38" applyFont="false" applyBorder="true" applyAlignment="true" applyProtection="false">
      <alignment horizontal="right" vertical="bottom" textRotation="0" wrapText="false" indent="0" shrinkToFit="false"/>
      <protection locked="true" hidden="false"/>
    </xf>
    <xf numFmtId="164" fontId="6" fillId="0" borderId="0" xfId="38" applyFont="false" applyBorder="true" applyAlignment="true" applyProtection="false">
      <alignment horizontal="general" vertical="bottom" textRotation="0" wrapText="false" indent="0" shrinkToFit="false"/>
      <protection locked="true" hidden="false"/>
    </xf>
    <xf numFmtId="164" fontId="6" fillId="0" borderId="17" xfId="38" applyFont="false" applyBorder="true" applyAlignment="true" applyProtection="false">
      <alignment horizontal="general" vertical="bottom" textRotation="0" wrapText="false" indent="0" shrinkToFit="false"/>
      <protection locked="true" hidden="false"/>
    </xf>
    <xf numFmtId="164" fontId="6" fillId="18" borderId="3" xfId="38" applyFont="false" applyBorder="true" applyAlignment="true" applyProtection="false">
      <alignment horizontal="left" vertical="center" textRotation="0" wrapText="false" indent="0" shrinkToFit="false"/>
      <protection locked="true" hidden="false"/>
    </xf>
    <xf numFmtId="164" fontId="6" fillId="17" borderId="3" xfId="38" applyFont="true" applyBorder="true" applyAlignment="false" applyProtection="false">
      <alignment horizontal="general" vertical="bottom" textRotation="0" wrapText="false" indent="0" shrinkToFit="false"/>
      <protection locked="true" hidden="false"/>
    </xf>
    <xf numFmtId="170" fontId="12" fillId="0" borderId="0" xfId="38" applyFont="true" applyBorder="true" applyAlignment="true" applyProtection="false">
      <alignment horizontal="left" vertical="top" textRotation="0" wrapText="true" indent="0" shrinkToFit="true"/>
      <protection locked="true" hidden="false"/>
    </xf>
    <xf numFmtId="164" fontId="0" fillId="16" borderId="0" xfId="0" applyFont="false" applyBorder="false" applyAlignment="true" applyProtection="false">
      <alignment horizontal="left" vertical="bottom" textRotation="0" wrapText="false" indent="0" shrinkToFit="false"/>
      <protection locked="true" hidden="false"/>
    </xf>
    <xf numFmtId="164" fontId="0" fillId="16" borderId="0" xfId="0" applyFont="false" applyBorder="false" applyAlignment="false" applyProtection="false">
      <alignment horizontal="general" vertical="bottom" textRotation="0" wrapText="false" indent="0" shrinkToFit="false"/>
      <protection locked="true" hidden="false"/>
    </xf>
    <xf numFmtId="164" fontId="8" fillId="16" borderId="0" xfId="0" applyFont="true" applyBorder="false" applyAlignment="false" applyProtection="false">
      <alignment horizontal="general" vertical="bottom" textRotation="0" wrapText="false" indent="0" shrinkToFit="false"/>
      <protection locked="true" hidden="false"/>
    </xf>
    <xf numFmtId="165" fontId="0" fillId="16"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16" borderId="1" xfId="0" applyFont="true" applyBorder="true" applyAlignment="true" applyProtection="false">
      <alignment horizontal="general" vertical="bottom" textRotation="0" wrapText="true" indent="0" shrinkToFit="false"/>
      <protection locked="true" hidden="false"/>
    </xf>
    <xf numFmtId="164" fontId="0" fillId="0" borderId="0" xfId="38" applyFont="true" applyBorder="true" applyAlignment="false" applyProtection="false">
      <alignment horizontal="general" vertical="bottom" textRotation="0" wrapText="fals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4" fontId="6" fillId="0" borderId="0" xfId="38" applyFont="true" applyBorder="true" applyAlignment="false" applyProtection="false">
      <alignment horizontal="general" vertical="bottom" textRotation="0" wrapText="false" indent="0" shrinkToFit="false"/>
      <protection locked="true" hidden="false"/>
    </xf>
    <xf numFmtId="164" fontId="0" fillId="16" borderId="1" xfId="0" applyFont="true" applyBorder="true" applyAlignment="false" applyProtection="false">
      <alignment horizontal="general" vertical="bottom" textRotation="0" wrapText="false" indent="0" shrinkToFit="false"/>
      <protection locked="true" hidden="false"/>
    </xf>
    <xf numFmtId="167" fontId="10" fillId="0" borderId="1" xfId="0" applyFont="true" applyBorder="true" applyAlignment="false" applyProtection="false">
      <alignment horizontal="general" vertical="bottom" textRotation="0" wrapText="false" indent="0" shrinkToFit="false"/>
      <protection locked="true" hidden="false"/>
    </xf>
    <xf numFmtId="164" fontId="16" fillId="0" borderId="0" xfId="38" applyFont="true" applyBorder="true" applyAlignment="true" applyProtection="false">
      <alignment horizontal="center" vertical="top" textRotation="0" wrapText="false" indent="0" shrinkToFit="false"/>
      <protection locked="true" hidden="false"/>
    </xf>
    <xf numFmtId="168" fontId="6" fillId="8" borderId="1" xfId="0" applyFont="true" applyBorder="true" applyAlignment="false" applyProtection="false">
      <alignment horizontal="general" vertical="bottom" textRotation="0" wrapText="false" indent="0" shrinkToFit="false"/>
      <protection locked="true" hidden="false"/>
    </xf>
    <xf numFmtId="164" fontId="16" fillId="0" borderId="0" xfId="38" applyFont="true" applyBorder="true" applyAlignment="false" applyProtection="false">
      <alignment horizontal="general" vertical="bottom" textRotation="0" wrapText="false" indent="0" shrinkToFit="false"/>
      <protection locked="true" hidden="false"/>
    </xf>
    <xf numFmtId="164" fontId="0" fillId="16" borderId="4" xfId="0" applyFont="true" applyBorder="true" applyAlignment="false" applyProtection="false">
      <alignment horizontal="general" vertical="bottom" textRotation="0" wrapText="false" indent="0" shrinkToFit="false"/>
      <protection locked="true" hidden="false"/>
    </xf>
    <xf numFmtId="168" fontId="6" fillId="8" borderId="4" xfId="0" applyFont="true" applyBorder="true" applyAlignment="false" applyProtection="false">
      <alignment horizontal="general" vertical="bottom" textRotation="0" wrapText="false" indent="0" shrinkToFit="false"/>
      <protection locked="true" hidden="false"/>
    </xf>
    <xf numFmtId="164" fontId="12" fillId="17" borderId="3" xfId="0" applyFont="true" applyBorder="true" applyAlignment="true" applyProtection="false">
      <alignment horizontal="left" vertical="top" textRotation="0" wrapText="true" indent="0" shrinkToFit="false"/>
      <protection locked="true" hidden="false"/>
    </xf>
    <xf numFmtId="164" fontId="12" fillId="17" borderId="3" xfId="0" applyFont="true" applyBorder="true" applyAlignment="true" applyProtection="false">
      <alignment horizontal="general" vertical="bottom" textRotation="0" wrapText="true" indent="0" shrinkToFit="false"/>
      <protection locked="true" hidden="false"/>
    </xf>
    <xf numFmtId="164" fontId="12" fillId="17" borderId="3" xfId="0" applyFont="true" applyBorder="true" applyAlignment="true" applyProtection="false">
      <alignment horizontal="right" vertical="bottom" textRotation="0" wrapText="true" indent="0" shrinkToFit="false"/>
      <protection locked="true" hidden="false"/>
    </xf>
    <xf numFmtId="165" fontId="12" fillId="17" borderId="3" xfId="0" applyFont="true" applyBorder="true" applyAlignment="true" applyProtection="false">
      <alignment horizontal="right" vertical="bottom" textRotation="0" wrapText="tru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16" borderId="3" xfId="0" applyFont="false" applyBorder="true" applyAlignment="true" applyProtection="false">
      <alignment horizontal="left" vertical="bottom" textRotation="0" wrapText="true" indent="0" shrinkToFit="false"/>
      <protection locked="true" hidden="false"/>
    </xf>
    <xf numFmtId="164" fontId="8" fillId="16" borderId="3" xfId="0" applyFont="true" applyBorder="true" applyAlignment="true" applyProtection="false">
      <alignment horizontal="general" vertical="bottom" textRotation="0" wrapText="true" indent="0" shrinkToFit="false"/>
      <protection locked="true" hidden="false"/>
    </xf>
    <xf numFmtId="171" fontId="0" fillId="16" borderId="3" xfId="0" applyFont="false" applyBorder="true" applyAlignment="true" applyProtection="false">
      <alignment horizontal="right" vertical="bottom" textRotation="0" wrapText="true" indent="0" shrinkToFit="false"/>
      <protection locked="true" hidden="false"/>
    </xf>
    <xf numFmtId="171" fontId="0" fillId="16" borderId="3" xfId="0" applyFont="false" applyBorder="true" applyAlignment="true" applyProtection="false">
      <alignment horizontal="general"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8" fontId="12" fillId="0" borderId="3" xfId="0" applyFont="true" applyBorder="true" applyAlignment="true" applyProtection="true">
      <alignment horizontal="right" vertical="bottom" textRotation="0" wrapText="true" indent="0" shrinkToFit="false"/>
      <protection locked="false" hidden="false"/>
    </xf>
    <xf numFmtId="171" fontId="12" fillId="16" borderId="3" xfId="0" applyFont="true" applyBorder="true" applyAlignment="true" applyProtection="false">
      <alignment horizontal="general" vertical="bottom" textRotation="0" wrapText="true" indent="0" shrinkToFit="false"/>
      <protection locked="true" hidden="false"/>
    </xf>
    <xf numFmtId="164" fontId="0" fillId="16" borderId="3" xfId="0" applyFont="true" applyBorder="true" applyAlignment="true" applyProtection="false">
      <alignment horizontal="left" vertical="center" textRotation="0" wrapText="true" indent="0" shrinkToFit="false"/>
      <protection locked="true" hidden="false"/>
    </xf>
    <xf numFmtId="164" fontId="12" fillId="17" borderId="6" xfId="0" applyFont="true" applyBorder="true" applyAlignment="true" applyProtection="false">
      <alignment horizontal="general" vertical="bottom" textRotation="0" wrapText="true" indent="0" shrinkToFit="false"/>
      <protection locked="true" hidden="false"/>
    </xf>
    <xf numFmtId="164" fontId="0" fillId="0" borderId="7" xfId="0" applyFont="false" applyBorder="true" applyAlignment="true" applyProtection="false">
      <alignment horizontal="general" vertical="bottom" textRotation="0" wrapText="true" indent="0" shrinkToFit="false"/>
      <protection locked="true" hidden="false"/>
    </xf>
    <xf numFmtId="168" fontId="6" fillId="0" borderId="3" xfId="0" applyFont="true" applyBorder="true" applyAlignment="true" applyProtection="true">
      <alignment horizontal="right" vertical="bottom" textRotation="0" wrapText="true" indent="0" shrinkToFit="false"/>
      <protection locked="false" hidden="false"/>
    </xf>
    <xf numFmtId="171" fontId="6" fillId="16" borderId="3" xfId="0" applyFont="true" applyBorder="true" applyAlignment="true" applyProtection="false">
      <alignment horizontal="general" vertical="bottom" textRotation="0" wrapText="true" indent="0" shrinkToFit="false"/>
      <protection locked="true" hidden="false"/>
    </xf>
    <xf numFmtId="164" fontId="0" fillId="16" borderId="5" xfId="0" applyFont="true" applyBorder="true" applyAlignment="true" applyProtection="false">
      <alignment horizontal="left" vertical="center" textRotation="0" wrapText="true" indent="0" shrinkToFit="false"/>
      <protection locked="true" hidden="false"/>
    </xf>
    <xf numFmtId="164" fontId="0" fillId="17" borderId="3" xfId="0" applyFont="false" applyBorder="true" applyAlignment="true" applyProtection="false">
      <alignment horizontal="left" vertical="bottom" textRotation="0" wrapText="true" indent="0" shrinkToFit="false"/>
      <protection locked="true" hidden="false"/>
    </xf>
    <xf numFmtId="164" fontId="6" fillId="17" borderId="3" xfId="0" applyFont="true" applyBorder="true" applyAlignment="true" applyProtection="false">
      <alignment horizontal="general" vertical="bottom" textRotation="0" wrapText="true" indent="0" shrinkToFit="false"/>
      <protection locked="true" hidden="false"/>
    </xf>
    <xf numFmtId="165" fontId="12" fillId="16" borderId="3" xfId="0" applyFont="true" applyBorder="true" applyAlignment="true" applyProtection="false">
      <alignment horizontal="right" vertical="bottom" textRotation="0" wrapText="true" indent="0" shrinkToFit="false"/>
      <protection locked="true" hidden="false"/>
    </xf>
    <xf numFmtId="171" fontId="12" fillId="16" borderId="3" xfId="0" applyFont="true" applyBorder="true" applyAlignment="true" applyProtection="false">
      <alignment horizontal="right" vertical="bottom" textRotation="0" wrapText="true" indent="0" shrinkToFit="false"/>
      <protection locked="true" hidden="false"/>
    </xf>
    <xf numFmtId="165" fontId="6" fillId="16" borderId="3" xfId="0" applyFont="true" applyBorder="true" applyAlignment="true" applyProtection="false">
      <alignment horizontal="right" vertical="bottom" textRotation="0" wrapText="true" indent="0" shrinkToFit="false"/>
      <protection locked="true" hidden="false"/>
    </xf>
    <xf numFmtId="171" fontId="6" fillId="16" borderId="3" xfId="0" applyFont="true" applyBorder="true" applyAlignment="true" applyProtection="false">
      <alignment horizontal="right" vertical="bottom" textRotation="0" wrapText="tru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Akzent1" xfId="20" builtinId="53" customBuiltin="true"/>
    <cellStyle name="20% - Akzent2" xfId="21" builtinId="53" customBuiltin="true"/>
    <cellStyle name="20% - Akzent3" xfId="22" builtinId="53" customBuiltin="true"/>
    <cellStyle name="20% - Akzent4" xfId="23" builtinId="53" customBuiltin="true"/>
    <cellStyle name="20% - Akzent5" xfId="24" builtinId="53" customBuiltin="true"/>
    <cellStyle name="20% - Akzent6" xfId="25" builtinId="53" customBuiltin="true"/>
    <cellStyle name="40% - Akzent1" xfId="26" builtinId="53" customBuiltin="true"/>
    <cellStyle name="40% - Akzent2" xfId="27" builtinId="53" customBuiltin="true"/>
    <cellStyle name="40% - Akzent3" xfId="28" builtinId="53" customBuiltin="true"/>
    <cellStyle name="40% - Akzent4" xfId="29" builtinId="53" customBuiltin="true"/>
    <cellStyle name="40% - Akzent5" xfId="30" builtinId="53" customBuiltin="true"/>
    <cellStyle name="40% - Akzent6" xfId="31" builtinId="53" customBuiltin="true"/>
    <cellStyle name="60% - Akzent1" xfId="32" builtinId="53" customBuiltin="true"/>
    <cellStyle name="60% - Akzent2" xfId="33" builtinId="53" customBuiltin="true"/>
    <cellStyle name="60% - Akzent3" xfId="34" builtinId="53" customBuiltin="true"/>
    <cellStyle name="60% - Akzent4" xfId="35" builtinId="53" customBuiltin="true"/>
    <cellStyle name="60% - Akzent5" xfId="36" builtinId="53" customBuiltin="true"/>
    <cellStyle name="60% - Akzent6" xfId="37" builtinId="53" customBuiltin="true"/>
    <cellStyle name="Standard 2" xfId="38" builtinId="53" customBuiltin="true"/>
    <cellStyle name="Standard_Tabelle1" xfId="39"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69"/>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G69" activeCellId="0" sqref="G69"/>
    </sheetView>
  </sheetViews>
  <sheetFormatPr defaultRowHeight="15" outlineLevelRow="0" outlineLevelCol="0"/>
  <cols>
    <col collapsed="false" customWidth="true" hidden="false" outlineLevel="0" max="1" min="1" style="1" width="6.01"/>
    <col collapsed="false" customWidth="true" hidden="false" outlineLevel="0" max="2" min="2" style="2" width="34.71"/>
    <col collapsed="false" customWidth="true" hidden="false" outlineLevel="0" max="3" min="3" style="3" width="24.86"/>
    <col collapsed="false" customWidth="true" hidden="false" outlineLevel="0" max="4" min="4" style="4" width="22.57"/>
    <col collapsed="false" customWidth="true" hidden="false" outlineLevel="0" max="5" min="5" style="2" width="22.28"/>
    <col collapsed="false" customWidth="true" hidden="false" outlineLevel="0" max="6" min="6" style="2" width="20.14"/>
    <col collapsed="false" customWidth="true" hidden="false" outlineLevel="0" max="8" min="7" style="2" width="11.42"/>
    <col collapsed="false" customWidth="true" hidden="true" outlineLevel="0" max="9" min="9" style="2" width="18.42"/>
    <col collapsed="false" customWidth="false" hidden="true" outlineLevel="0" max="10" min="10" style="2" width="11.52"/>
    <col collapsed="false" customWidth="true" hidden="false" outlineLevel="0" max="239" min="11" style="2" width="11.42"/>
    <col collapsed="false" customWidth="true" hidden="false" outlineLevel="0" max="240" min="240" style="2" width="5.14"/>
    <col collapsed="false" customWidth="true" hidden="false" outlineLevel="0" max="241" min="241" style="2" width="34"/>
    <col collapsed="false" customWidth="true" hidden="false" outlineLevel="0" max="242" min="242" style="2" width="24.86"/>
    <col collapsed="false" customWidth="true" hidden="false" outlineLevel="0" max="243" min="243" style="2" width="22.57"/>
    <col collapsed="false" customWidth="true" hidden="false" outlineLevel="0" max="244" min="244" style="2" width="22.28"/>
    <col collapsed="false" customWidth="true" hidden="false" outlineLevel="0" max="245" min="245" style="2" width="20.14"/>
    <col collapsed="false" customWidth="true" hidden="false" outlineLevel="0" max="1025" min="246" style="2" width="11.42"/>
  </cols>
  <sheetData>
    <row r="1" customFormat="false" ht="15" hidden="false" customHeight="true" outlineLevel="0" collapsed="false">
      <c r="A1" s="5"/>
      <c r="B1" s="6"/>
      <c r="C1" s="7"/>
      <c r="D1" s="8"/>
      <c r="E1" s="8"/>
      <c r="F1" s="8"/>
      <c r="I1" s="9" t="s">
        <v>0</v>
      </c>
      <c r="J1" s="2" t="s">
        <v>1</v>
      </c>
    </row>
    <row r="2" customFormat="false" ht="26.25" hidden="false" customHeight="true" outlineLevel="0" collapsed="false">
      <c r="A2" s="5"/>
      <c r="B2" s="10" t="s">
        <v>2</v>
      </c>
      <c r="C2" s="11" t="s">
        <v>3</v>
      </c>
      <c r="D2" s="8"/>
      <c r="E2" s="8"/>
      <c r="F2" s="8"/>
      <c r="I2" s="9"/>
    </row>
    <row r="3" customFormat="false" ht="15" hidden="false" customHeight="true" outlineLevel="0" collapsed="false">
      <c r="A3" s="5"/>
      <c r="B3" s="12" t="s">
        <v>4</v>
      </c>
      <c r="C3" s="11" t="s">
        <v>5</v>
      </c>
      <c r="D3" s="8"/>
      <c r="E3" s="8"/>
      <c r="F3" s="8"/>
      <c r="I3" s="13" t="s">
        <v>6</v>
      </c>
    </row>
    <row r="4" customFormat="false" ht="15" hidden="false" customHeight="true" outlineLevel="0" collapsed="false">
      <c r="A4" s="5"/>
      <c r="B4" s="12" t="s">
        <v>7</v>
      </c>
      <c r="C4" s="11" t="s">
        <v>8</v>
      </c>
      <c r="D4" s="8"/>
      <c r="E4" s="8"/>
      <c r="F4" s="8"/>
      <c r="I4" s="14" t="n">
        <v>20677231.12</v>
      </c>
    </row>
    <row r="5" customFormat="false" ht="15" hidden="false" customHeight="true" outlineLevel="0" collapsed="false">
      <c r="A5" s="5"/>
      <c r="B5" s="12" t="s">
        <v>9</v>
      </c>
      <c r="C5" s="15" t="n">
        <v>42277</v>
      </c>
      <c r="D5" s="8"/>
      <c r="E5" s="8"/>
      <c r="F5" s="8"/>
    </row>
    <row r="6" customFormat="false" ht="15" hidden="false" customHeight="true" outlineLevel="0" collapsed="false">
      <c r="A6" s="5"/>
      <c r="B6" s="12" t="s">
        <v>10</v>
      </c>
      <c r="C6" s="11" t="s">
        <v>11</v>
      </c>
      <c r="D6" s="8"/>
      <c r="E6" s="8"/>
      <c r="F6" s="8"/>
    </row>
    <row r="7" customFormat="false" ht="15" hidden="false" customHeight="true" outlineLevel="0" collapsed="false">
      <c r="A7" s="5"/>
      <c r="B7" s="6"/>
      <c r="C7" s="7"/>
      <c r="D7" s="8"/>
      <c r="E7" s="8"/>
      <c r="F7" s="8"/>
    </row>
    <row r="8" customFormat="false" ht="15" hidden="false" customHeight="true" outlineLevel="0" collapsed="false">
      <c r="A8" s="5"/>
      <c r="B8" s="12" t="s">
        <v>12</v>
      </c>
      <c r="C8" s="16" t="n">
        <v>0</v>
      </c>
      <c r="D8" s="8"/>
      <c r="E8" s="8"/>
      <c r="F8" s="8"/>
    </row>
    <row r="9" customFormat="false" ht="15" hidden="false" customHeight="true" outlineLevel="0" collapsed="false">
      <c r="A9" s="5"/>
      <c r="B9" s="17" t="s">
        <v>13</v>
      </c>
      <c r="C9" s="18" t="n">
        <v>0</v>
      </c>
      <c r="D9" s="8"/>
      <c r="E9" s="8"/>
      <c r="F9" s="8"/>
    </row>
    <row r="10" customFormat="false" ht="15" hidden="false" customHeight="true" outlineLevel="0" collapsed="false">
      <c r="A10" s="5"/>
      <c r="B10" s="6"/>
      <c r="C10" s="7"/>
      <c r="D10" s="8"/>
      <c r="E10" s="8"/>
      <c r="F10" s="8"/>
    </row>
    <row r="11" s="23" customFormat="true" ht="28.5" hidden="false" customHeight="true" outlineLevel="0" collapsed="false">
      <c r="A11" s="19" t="s">
        <v>14</v>
      </c>
      <c r="B11" s="20"/>
      <c r="C11" s="21" t="s">
        <v>15</v>
      </c>
      <c r="D11" s="22" t="s">
        <v>16</v>
      </c>
      <c r="E11" s="21" t="s">
        <v>17</v>
      </c>
      <c r="F11" s="21" t="s">
        <v>18</v>
      </c>
    </row>
    <row r="12" customFormat="false" ht="16.5" hidden="false" customHeight="true" outlineLevel="0" collapsed="false">
      <c r="A12" s="24" t="n">
        <v>1</v>
      </c>
      <c r="B12" s="20" t="s">
        <v>19</v>
      </c>
      <c r="C12" s="25"/>
      <c r="D12" s="26"/>
      <c r="E12" s="27"/>
      <c r="F12" s="27"/>
    </row>
    <row r="13" customFormat="false" ht="30" hidden="false" customHeight="true" outlineLevel="0" collapsed="false">
      <c r="A13" s="24" t="n">
        <v>2</v>
      </c>
      <c r="B13" s="28" t="s">
        <v>20</v>
      </c>
      <c r="C13" s="29"/>
      <c r="D13" s="26"/>
      <c r="E13" s="27"/>
      <c r="F13" s="27"/>
    </row>
    <row r="14" customFormat="false" ht="18" hidden="false" customHeight="true" outlineLevel="0" collapsed="false">
      <c r="A14" s="24" t="n">
        <v>3</v>
      </c>
      <c r="B14" s="28" t="s">
        <v>21</v>
      </c>
      <c r="C14" s="29" t="n">
        <v>17</v>
      </c>
      <c r="D14" s="26"/>
      <c r="E14" s="27"/>
      <c r="F14" s="27"/>
    </row>
    <row r="15" customFormat="false" ht="15" hidden="false" customHeight="true" outlineLevel="0" collapsed="false">
      <c r="A15" s="30" t="n">
        <v>4</v>
      </c>
      <c r="B15" s="20" t="s">
        <v>22</v>
      </c>
      <c r="C15" s="25"/>
      <c r="D15" s="31"/>
      <c r="E15" s="32"/>
      <c r="F15" s="32"/>
    </row>
    <row r="16" s="37" customFormat="true" ht="15" hidden="false" customHeight="true" outlineLevel="0" collapsed="false">
      <c r="A16" s="33" t="n">
        <v>5</v>
      </c>
      <c r="B16" s="34" t="s">
        <v>23</v>
      </c>
      <c r="C16" s="33" t="str">
        <f aca="false">C3</f>
        <v>PowerShares FTSE RAFI All-World 3000 Fund</v>
      </c>
      <c r="D16" s="35"/>
      <c r="E16" s="36"/>
      <c r="F16" s="36"/>
    </row>
    <row r="17" customFormat="false" ht="18" hidden="false" customHeight="true" outlineLevel="0" collapsed="false">
      <c r="A17" s="38" t="n">
        <v>6</v>
      </c>
      <c r="B17" s="20" t="s">
        <v>7</v>
      </c>
      <c r="C17" s="39" t="str">
        <f aca="false">C4</f>
        <v>IE00B23LNQ02</v>
      </c>
      <c r="D17" s="40"/>
      <c r="E17" s="41"/>
      <c r="F17" s="41"/>
    </row>
    <row r="18" customFormat="false" ht="28.5" hidden="false" customHeight="true" outlineLevel="0" collapsed="false">
      <c r="A18" s="42" t="n">
        <v>7</v>
      </c>
      <c r="B18" s="43" t="s">
        <v>2</v>
      </c>
      <c r="C18" s="39" t="str">
        <f aca="false">C2</f>
        <v>Invesco Global Asset Management Limited George’s Quay House 43 Townsend Street Dublin 2 Irland</v>
      </c>
      <c r="D18" s="40"/>
      <c r="E18" s="41"/>
      <c r="F18" s="41"/>
    </row>
    <row r="19" customFormat="false" ht="15" hidden="false" customHeight="true" outlineLevel="0" collapsed="false">
      <c r="A19" s="38" t="n">
        <v>8</v>
      </c>
      <c r="B19" s="44" t="s">
        <v>24</v>
      </c>
      <c r="C19" s="45" t="n">
        <v>1</v>
      </c>
      <c r="D19" s="46"/>
      <c r="E19" s="47"/>
      <c r="F19" s="47"/>
    </row>
    <row r="20" customFormat="false" ht="30" hidden="false" customHeight="true" outlineLevel="0" collapsed="false">
      <c r="A20" s="42" t="n">
        <v>9</v>
      </c>
      <c r="B20" s="43" t="s">
        <v>25</v>
      </c>
      <c r="C20" s="48"/>
      <c r="D20" s="35"/>
      <c r="E20" s="36"/>
      <c r="F20" s="49"/>
    </row>
    <row r="21" customFormat="false" ht="27" hidden="false" customHeight="true" outlineLevel="0" collapsed="false">
      <c r="A21" s="38" t="n">
        <v>10</v>
      </c>
      <c r="B21" s="28" t="s">
        <v>26</v>
      </c>
      <c r="C21" s="50"/>
      <c r="D21" s="40"/>
      <c r="E21" s="41"/>
      <c r="F21" s="41"/>
    </row>
    <row r="22" customFormat="false" ht="16.5" hidden="false" customHeight="true" outlineLevel="0" collapsed="false">
      <c r="A22" s="38" t="n">
        <v>11</v>
      </c>
      <c r="B22" s="20" t="s">
        <v>27</v>
      </c>
      <c r="C22" s="51" t="s">
        <v>28</v>
      </c>
      <c r="D22" s="40"/>
      <c r="E22" s="41"/>
      <c r="F22" s="41"/>
    </row>
    <row r="23" customFormat="false" ht="15" hidden="false" customHeight="true" outlineLevel="0" collapsed="false">
      <c r="A23" s="38" t="n">
        <v>12</v>
      </c>
      <c r="B23" s="20" t="s">
        <v>29</v>
      </c>
      <c r="C23" s="51" t="s">
        <v>30</v>
      </c>
      <c r="D23" s="40"/>
      <c r="E23" s="41"/>
      <c r="F23" s="41"/>
    </row>
    <row r="24" customFormat="false" ht="16.5" hidden="false" customHeight="true" outlineLevel="0" collapsed="false">
      <c r="A24" s="38" t="n">
        <v>13</v>
      </c>
      <c r="B24" s="28" t="s">
        <v>31</v>
      </c>
      <c r="C24" s="52"/>
      <c r="D24" s="53" t="n">
        <v>100</v>
      </c>
      <c r="E24" s="54" t="n">
        <f aca="false">IF(D24="","",Anzahl_der_Anteile*E$33*D24/100)</f>
        <v>0</v>
      </c>
      <c r="F24" s="54" t="n">
        <f aca="false">IF(D24="","",(Anzahl_der_Anteile*Buchwert_eines_Anteils)*D24/100)</f>
        <v>0</v>
      </c>
    </row>
    <row r="25" customFormat="false" ht="15" hidden="false" customHeight="true" outlineLevel="0" collapsed="false">
      <c r="A25" s="38" t="n">
        <v>14</v>
      </c>
      <c r="B25" s="20" t="s">
        <v>32</v>
      </c>
      <c r="C25" s="29" t="s">
        <v>33</v>
      </c>
      <c r="D25" s="53" t="n">
        <v>100</v>
      </c>
      <c r="E25" s="41"/>
      <c r="F25" s="41"/>
    </row>
    <row r="26" customFormat="false" ht="29.25" hidden="false" customHeight="true" outlineLevel="0" collapsed="false">
      <c r="A26" s="38" t="n">
        <v>15</v>
      </c>
      <c r="B26" s="28" t="s">
        <v>34</v>
      </c>
      <c r="C26" s="29"/>
      <c r="D26" s="53"/>
      <c r="E26" s="41"/>
      <c r="F26" s="41"/>
    </row>
    <row r="27" customFormat="false" ht="15" hidden="false" customHeight="true" outlineLevel="0" collapsed="false">
      <c r="A27" s="38" t="n">
        <v>16</v>
      </c>
      <c r="B27" s="20" t="s">
        <v>35</v>
      </c>
      <c r="C27" s="50" t="n">
        <v>1</v>
      </c>
      <c r="D27" s="40"/>
      <c r="E27" s="41"/>
      <c r="F27" s="41"/>
    </row>
    <row r="28" customFormat="false" ht="21.75" hidden="false" customHeight="true" outlineLevel="0" collapsed="false">
      <c r="A28" s="55"/>
      <c r="B28" s="56" t="s">
        <v>36</v>
      </c>
      <c r="C28" s="57"/>
      <c r="D28" s="58"/>
      <c r="E28" s="59"/>
      <c r="F28" s="60"/>
    </row>
    <row r="29" customFormat="false" ht="15" hidden="false" customHeight="true" outlineLevel="0" collapsed="false">
      <c r="A29" s="38" t="n">
        <v>17</v>
      </c>
      <c r="B29" s="61" t="s">
        <v>37</v>
      </c>
      <c r="C29" s="62"/>
      <c r="D29" s="63" t="n">
        <v>0</v>
      </c>
      <c r="E29" s="41"/>
      <c r="F29" s="41"/>
    </row>
    <row r="30" customFormat="false" ht="15" hidden="false" customHeight="true" outlineLevel="0" collapsed="false">
      <c r="A30" s="38"/>
      <c r="B30" s="61" t="s">
        <v>38</v>
      </c>
      <c r="C30" s="62"/>
      <c r="D30" s="63" t="n">
        <v>0</v>
      </c>
      <c r="E30" s="41"/>
      <c r="F30" s="41"/>
    </row>
    <row r="31" customFormat="false" ht="15" hidden="false" customHeight="true" outlineLevel="0" collapsed="false">
      <c r="A31" s="38" t="n">
        <v>18</v>
      </c>
      <c r="B31" s="61" t="s">
        <v>39</v>
      </c>
      <c r="C31" s="62"/>
      <c r="D31" s="63" t="n">
        <v>0</v>
      </c>
      <c r="E31" s="41"/>
      <c r="F31" s="41"/>
    </row>
    <row r="32" customFormat="false" ht="15" hidden="false" customHeight="true" outlineLevel="0" collapsed="false">
      <c r="A32" s="38"/>
      <c r="B32" s="61" t="s">
        <v>40</v>
      </c>
      <c r="C32" s="62"/>
      <c r="D32" s="63" t="n">
        <v>0</v>
      </c>
      <c r="E32" s="41"/>
      <c r="F32" s="41"/>
    </row>
    <row r="33" s="70" customFormat="true" ht="15" hidden="false" customHeight="true" outlineLevel="0" collapsed="false">
      <c r="A33" s="64" t="n">
        <v>19</v>
      </c>
      <c r="B33" s="65" t="s">
        <v>41</v>
      </c>
      <c r="C33" s="66"/>
      <c r="D33" s="67"/>
      <c r="E33" s="68" t="n">
        <v>13.66</v>
      </c>
      <c r="F33" s="69"/>
    </row>
    <row r="34" customFormat="false" ht="15" hidden="false" customHeight="true" outlineLevel="0" collapsed="false">
      <c r="A34" s="71"/>
      <c r="B34" s="72" t="s">
        <v>42</v>
      </c>
      <c r="C34" s="73"/>
      <c r="D34" s="74"/>
      <c r="E34" s="75"/>
      <c r="F34" s="76"/>
    </row>
    <row r="35" s="37" customFormat="true" ht="25.5" hidden="false" customHeight="false" outlineLevel="0" collapsed="false">
      <c r="A35" s="42" t="n">
        <v>20</v>
      </c>
      <c r="B35" s="43" t="s">
        <v>43</v>
      </c>
      <c r="C35" s="77"/>
      <c r="D35" s="78" t="n">
        <v>26.2432955771885</v>
      </c>
      <c r="E35" s="79" t="n">
        <f aca="false">IF(D35="","",($C$8*$E$33*D35/100))</f>
        <v>0</v>
      </c>
      <c r="F35" s="79" t="n">
        <f aca="false">IF(D35="","",($C$8*$C$9*D35/100))</f>
        <v>0</v>
      </c>
    </row>
    <row r="36" customFormat="false" ht="39" hidden="false" customHeight="false" outlineLevel="0" collapsed="false">
      <c r="A36" s="64" t="n">
        <v>21</v>
      </c>
      <c r="B36" s="80" t="s">
        <v>44</v>
      </c>
      <c r="C36" s="81"/>
      <c r="D36" s="82" t="n">
        <v>72.4180230568511</v>
      </c>
      <c r="E36" s="79" t="n">
        <f aca="false">IF(D36="","",($C$8*$E$33*D36/100))</f>
        <v>0</v>
      </c>
      <c r="F36" s="79" t="n">
        <f aca="false">IF(D36="","",($C$8*$C$9*D36/100))</f>
        <v>0</v>
      </c>
    </row>
    <row r="37" customFormat="false" ht="51" hidden="false" customHeight="false" outlineLevel="0" collapsed="false">
      <c r="A37" s="83" t="n">
        <v>22</v>
      </c>
      <c r="B37" s="84" t="s">
        <v>45</v>
      </c>
      <c r="C37" s="85"/>
      <c r="D37" s="78" t="n">
        <v>0.0033812554299098</v>
      </c>
      <c r="E37" s="79" t="n">
        <f aca="false">IF(D37="","",($C$8*$E$33*D37/100))</f>
        <v>0</v>
      </c>
      <c r="F37" s="79" t="n">
        <f aca="false">IF(D37="","",($C$8*$C$9*D37/100))</f>
        <v>0</v>
      </c>
    </row>
    <row r="38" customFormat="false" ht="13.5" hidden="false" customHeight="false" outlineLevel="0" collapsed="false">
      <c r="A38" s="86" t="s">
        <v>46</v>
      </c>
      <c r="B38" s="80" t="s">
        <v>47</v>
      </c>
      <c r="C38" s="81"/>
      <c r="D38" s="78"/>
      <c r="E38" s="79" t="str">
        <f aca="false">IF(D38="","",($C$8*$E$33*D38/100))</f>
        <v/>
      </c>
      <c r="F38" s="79" t="str">
        <f aca="false">IF(D38="","",($C$8*$C$9*D38/100))</f>
        <v/>
      </c>
    </row>
    <row r="39" customFormat="false" ht="19.5" hidden="false" customHeight="true" outlineLevel="0" collapsed="false">
      <c r="A39" s="38" t="n">
        <v>24</v>
      </c>
      <c r="B39" s="44" t="s">
        <v>48</v>
      </c>
      <c r="C39" s="62"/>
      <c r="D39" s="78"/>
      <c r="E39" s="79" t="str">
        <f aca="false">IF(D39="","",($C$8*$E$33*D39/100))</f>
        <v/>
      </c>
      <c r="F39" s="79" t="str">
        <f aca="false">IF(D39="","",($C$8*$C$9*D39/100))</f>
        <v/>
      </c>
    </row>
    <row r="40" customFormat="false" ht="19.5" hidden="false" customHeight="true" outlineLevel="0" collapsed="false">
      <c r="A40" s="64" t="n">
        <v>25</v>
      </c>
      <c r="B40" s="80" t="s">
        <v>49</v>
      </c>
      <c r="C40" s="66"/>
      <c r="D40" s="78" t="n">
        <v>1.08380463853905</v>
      </c>
      <c r="E40" s="79" t="n">
        <f aca="false">IF(D40="","",($C$8*$E$33*D40/100))</f>
        <v>0</v>
      </c>
      <c r="F40" s="79" t="n">
        <f aca="false">IF(D40="","",($C$8*$C$9*D40/100))</f>
        <v>0</v>
      </c>
    </row>
    <row r="41" customFormat="false" ht="38.25" hidden="false" customHeight="true" outlineLevel="0" collapsed="false">
      <c r="A41" s="87" t="n">
        <v>26</v>
      </c>
      <c r="B41" s="88" t="s">
        <v>50</v>
      </c>
      <c r="C41" s="89"/>
      <c r="D41" s="78"/>
      <c r="E41" s="79" t="str">
        <f aca="false">IF(D41="","",($C$8*$E$33*D41/100))</f>
        <v/>
      </c>
      <c r="F41" s="79" t="str">
        <f aca="false">IF(D41="","",($C$8*$C$9*D41/100))</f>
        <v/>
      </c>
    </row>
    <row r="42" customFormat="false" ht="27.75" hidden="false" customHeight="true" outlineLevel="0" collapsed="false">
      <c r="A42" s="90" t="s">
        <v>51</v>
      </c>
      <c r="B42" s="28" t="s">
        <v>52</v>
      </c>
      <c r="C42" s="62"/>
      <c r="D42" s="78"/>
      <c r="E42" s="79" t="str">
        <f aca="false">IF(D42="","",($C$8*$E$33*D42/100))</f>
        <v/>
      </c>
      <c r="F42" s="79" t="str">
        <f aca="false">IF(D42="","",($C$8*$C$9*D42/100))</f>
        <v/>
      </c>
    </row>
    <row r="43" customFormat="false" ht="30" hidden="false" customHeight="true" outlineLevel="0" collapsed="false">
      <c r="A43" s="86" t="s">
        <v>53</v>
      </c>
      <c r="B43" s="91" t="s">
        <v>54</v>
      </c>
      <c r="C43" s="66"/>
      <c r="D43" s="78"/>
      <c r="E43" s="79" t="str">
        <f aca="false">IF(D43="","",($C$8*$E$33*D43/100))</f>
        <v/>
      </c>
      <c r="F43" s="79" t="str">
        <f aca="false">IF(D43="","",($C$8*$C$9*D43/100))</f>
        <v/>
      </c>
    </row>
    <row r="44" customFormat="false" ht="55.5" hidden="false" customHeight="true" outlineLevel="0" collapsed="false">
      <c r="A44" s="92" t="n">
        <v>29</v>
      </c>
      <c r="B44" s="93" t="s">
        <v>55</v>
      </c>
      <c r="C44" s="94"/>
      <c r="D44" s="95"/>
      <c r="E44" s="96" t="str">
        <f aca="false">IF(D44="","",($C$8*$E$33*D44/100))</f>
        <v/>
      </c>
      <c r="F44" s="96" t="str">
        <f aca="false">IF(D44="","",($C$8*$C$9*D44/100))</f>
        <v/>
      </c>
    </row>
    <row r="45" customFormat="false" ht="15" hidden="false" customHeight="true" outlineLevel="0" collapsed="false">
      <c r="A45" s="71"/>
      <c r="B45" s="72" t="s">
        <v>56</v>
      </c>
      <c r="C45" s="97"/>
      <c r="D45" s="74"/>
      <c r="E45" s="98"/>
      <c r="F45" s="98"/>
    </row>
    <row r="46" customFormat="false" ht="68.25" hidden="false" customHeight="true" outlineLevel="0" collapsed="false">
      <c r="A46" s="33" t="s">
        <v>57</v>
      </c>
      <c r="B46" s="99" t="s">
        <v>58</v>
      </c>
      <c r="C46" s="100"/>
      <c r="D46" s="78"/>
      <c r="E46" s="79" t="str">
        <f aca="false">IF(D46="","",($C$8*$E$33*D46/100))</f>
        <v/>
      </c>
      <c r="F46" s="79" t="str">
        <f aca="false">IF(D46="","",($C$8*$C$9*D46/100))</f>
        <v/>
      </c>
    </row>
    <row r="47" customFormat="false" ht="55.5" hidden="false" customHeight="true" outlineLevel="0" collapsed="false">
      <c r="A47" s="90" t="s">
        <v>59</v>
      </c>
      <c r="B47" s="101" t="s">
        <v>60</v>
      </c>
      <c r="C47" s="62"/>
      <c r="D47" s="78"/>
      <c r="E47" s="79" t="str">
        <f aca="false">IF(D47="","",($C$8*$E$33*D47/100))</f>
        <v/>
      </c>
      <c r="F47" s="79" t="str">
        <f aca="false">IF(D47="","",($C$8*$C$9*D47/100))</f>
        <v/>
      </c>
    </row>
    <row r="48" customFormat="false" ht="15" hidden="false" customHeight="true" outlineLevel="0" collapsed="false">
      <c r="A48" s="90" t="s">
        <v>61</v>
      </c>
      <c r="B48" s="61" t="s">
        <v>62</v>
      </c>
      <c r="C48" s="62"/>
      <c r="D48" s="78"/>
      <c r="E48" s="79" t="str">
        <f aca="false">IF(D48="","",($C$8*$E$33*D48/100))</f>
        <v/>
      </c>
      <c r="F48" s="79" t="str">
        <f aca="false">IF(D48="","",($C$8*$C$9*D48/100))</f>
        <v/>
      </c>
    </row>
    <row r="49" customFormat="false" ht="57" hidden="false" customHeight="true" outlineLevel="0" collapsed="false">
      <c r="A49" s="90" t="s">
        <v>63</v>
      </c>
      <c r="B49" s="101" t="s">
        <v>64</v>
      </c>
      <c r="C49" s="62"/>
      <c r="D49" s="78"/>
      <c r="E49" s="79" t="str">
        <f aca="false">IF(D49="","",($C$8*$E$33*D49/100))</f>
        <v/>
      </c>
      <c r="F49" s="79" t="str">
        <f aca="false">IF(D49="","",($C$8*$C$9*D49/100))</f>
        <v/>
      </c>
    </row>
    <row r="50" customFormat="false" ht="15" hidden="false" customHeight="true" outlineLevel="0" collapsed="false">
      <c r="A50" s="86" t="s">
        <v>65</v>
      </c>
      <c r="B50" s="102" t="s">
        <v>66</v>
      </c>
      <c r="C50" s="66"/>
      <c r="D50" s="103"/>
      <c r="E50" s="79" t="str">
        <f aca="false">IF(D50="","",($C$8*$E$33*D50/100))</f>
        <v/>
      </c>
      <c r="F50" s="79" t="str">
        <f aca="false">IF(D50="","",($C$8*$C$9*D50/100))</f>
        <v/>
      </c>
    </row>
    <row r="51" customFormat="false" ht="15" hidden="false" customHeight="true" outlineLevel="0" collapsed="false">
      <c r="A51" s="104"/>
      <c r="B51" s="105" t="s">
        <v>67</v>
      </c>
      <c r="C51" s="106"/>
      <c r="D51" s="107"/>
      <c r="E51" s="108"/>
      <c r="F51" s="108"/>
    </row>
    <row r="52" customFormat="false" ht="15" hidden="false" customHeight="true" outlineLevel="0" collapsed="false">
      <c r="A52" s="90" t="s">
        <v>68</v>
      </c>
      <c r="B52" s="61" t="s">
        <v>69</v>
      </c>
      <c r="C52" s="62"/>
      <c r="D52" s="78"/>
      <c r="E52" s="79" t="str">
        <f aca="false">IF(D52="","",($C$8*$E$33*D52/100))</f>
        <v/>
      </c>
      <c r="F52" s="79" t="str">
        <f aca="false">IF(D52="","",($C$8*$C$9*D52/100))</f>
        <v/>
      </c>
    </row>
    <row r="53" customFormat="false" ht="15" hidden="false" customHeight="true" outlineLevel="0" collapsed="false">
      <c r="A53" s="90" t="s">
        <v>70</v>
      </c>
      <c r="B53" s="61" t="s">
        <v>71</v>
      </c>
      <c r="C53" s="62"/>
      <c r="D53" s="78"/>
      <c r="E53" s="79" t="str">
        <f aca="false">IF(D53="","",($C$8*$E$33*D53/100))</f>
        <v/>
      </c>
      <c r="F53" s="79" t="str">
        <f aca="false">IF(D53="","",($C$8*$C$9*D53/100))</f>
        <v/>
      </c>
    </row>
    <row r="54" customFormat="false" ht="15" hidden="false" customHeight="true" outlineLevel="0" collapsed="false">
      <c r="A54" s="90" t="s">
        <v>72</v>
      </c>
      <c r="B54" s="61" t="s">
        <v>73</v>
      </c>
      <c r="C54" s="62"/>
      <c r="D54" s="78"/>
      <c r="E54" s="79" t="str">
        <f aca="false">IF(D54="","",($C$8*$E$33*D54/100))</f>
        <v/>
      </c>
      <c r="F54" s="79" t="str">
        <f aca="false">IF(D54="","",($C$8*$C$9*D54/100))</f>
        <v/>
      </c>
    </row>
    <row r="55" customFormat="false" ht="15" hidden="false" customHeight="true" outlineLevel="0" collapsed="false">
      <c r="A55" s="86" t="s">
        <v>74</v>
      </c>
      <c r="B55" s="102" t="s">
        <v>75</v>
      </c>
      <c r="C55" s="66"/>
      <c r="D55" s="78"/>
      <c r="E55" s="79" t="str">
        <f aca="false">IF(D55="","",($C$8*$E$33*D55/100))</f>
        <v/>
      </c>
      <c r="F55" s="79" t="str">
        <f aca="false">IF(D55="","",($C$8*$C$9*D55/100))</f>
        <v/>
      </c>
    </row>
    <row r="56" customFormat="false" ht="25.5" hidden="false" customHeight="false" outlineLevel="0" collapsed="false">
      <c r="A56" s="87" t="n">
        <v>39</v>
      </c>
      <c r="B56" s="109" t="s">
        <v>76</v>
      </c>
      <c r="C56" s="89"/>
      <c r="D56" s="95"/>
      <c r="E56" s="79" t="str">
        <f aca="false">IF(D56="","",($C$8*$E$33*D56/100))</f>
        <v/>
      </c>
      <c r="F56" s="79" t="str">
        <f aca="false">IF(D56="","",($C$8*$C$9*D56/100))</f>
        <v/>
      </c>
    </row>
    <row r="57" customFormat="false" ht="30" hidden="false" customHeight="true" outlineLevel="0" collapsed="false">
      <c r="A57" s="86" t="s">
        <v>77</v>
      </c>
      <c r="B57" s="110" t="s">
        <v>78</v>
      </c>
      <c r="C57" s="66"/>
      <c r="D57" s="95"/>
      <c r="E57" s="79" t="str">
        <f aca="false">IF(D57="","",($C$8*$E$33*D57/100))</f>
        <v/>
      </c>
      <c r="F57" s="79" t="str">
        <f aca="false">IF(D57="","",($C$8*$C$9*D57/100))</f>
        <v/>
      </c>
    </row>
    <row r="58" customFormat="false" ht="12.75" hidden="false" customHeight="false" outlineLevel="0" collapsed="false">
      <c r="A58" s="111" t="n">
        <v>41</v>
      </c>
      <c r="B58" s="88" t="s">
        <v>79</v>
      </c>
      <c r="C58" s="89"/>
      <c r="D58" s="112" t="n">
        <v>0.251495471991416</v>
      </c>
      <c r="E58" s="79" t="n">
        <f aca="false">IF(D58="","",($C$8*$E$33*D58/100))</f>
        <v>0</v>
      </c>
      <c r="F58" s="79" t="n">
        <f aca="false">IF(D58="","",($C$8*$C$9*D58/100))</f>
        <v>0</v>
      </c>
    </row>
    <row r="59" customFormat="false" ht="71.25" hidden="false" customHeight="true" outlineLevel="0" collapsed="false">
      <c r="A59" s="64" t="n">
        <v>42</v>
      </c>
      <c r="B59" s="80" t="s">
        <v>80</v>
      </c>
      <c r="C59" s="66"/>
      <c r="D59" s="113"/>
      <c r="E59" s="79" t="str">
        <f aca="false">IF(D59="","",($C$8*$E$33*D59/100))</f>
        <v/>
      </c>
      <c r="F59" s="79" t="str">
        <f aca="false">IF(D59="","",($C$8*$C$9*D59/100))</f>
        <v/>
      </c>
    </row>
    <row r="60" customFormat="false" ht="77.25" hidden="false" customHeight="true" outlineLevel="0" collapsed="false">
      <c r="A60" s="38" t="n">
        <v>43</v>
      </c>
      <c r="B60" s="114" t="s">
        <v>81</v>
      </c>
      <c r="C60" s="62"/>
      <c r="D60" s="115"/>
      <c r="E60" s="116" t="str">
        <f aca="false">IF(D60="","",($C$8*$E$33*D60/100))</f>
        <v/>
      </c>
      <c r="F60" s="116" t="str">
        <f aca="false">IF(D60="","",($C$8*$C$9*D60/100))</f>
        <v/>
      </c>
    </row>
    <row r="61" customFormat="false" ht="66.75" hidden="false" customHeight="true" outlineLevel="0" collapsed="false">
      <c r="A61" s="38" t="s">
        <v>82</v>
      </c>
      <c r="B61" s="117" t="s">
        <v>83</v>
      </c>
      <c r="C61" s="62"/>
      <c r="D61" s="115"/>
      <c r="E61" s="79" t="str">
        <f aca="false">IF(D61="","",($C$8*$E$33*D61/100))</f>
        <v/>
      </c>
      <c r="F61" s="79" t="str">
        <f aca="false">IF(D61="","",($C$8*$C$9*D61/100))</f>
        <v/>
      </c>
    </row>
    <row r="62" customFormat="false" ht="31.5" hidden="false" customHeight="true" outlineLevel="0" collapsed="false">
      <c r="A62" s="64" t="s">
        <v>84</v>
      </c>
      <c r="B62" s="80" t="s">
        <v>85</v>
      </c>
      <c r="C62" s="66"/>
      <c r="D62" s="118"/>
      <c r="E62" s="96" t="str">
        <f aca="false">IF(D62="","",($C$8*$E$33*D62/100))</f>
        <v/>
      </c>
      <c r="F62" s="96" t="str">
        <f aca="false">IF(D62="","",($C$8*$C$9*D62/100))</f>
        <v/>
      </c>
    </row>
    <row r="63" customFormat="false" ht="40.5" hidden="false" customHeight="true" outlineLevel="0" collapsed="false">
      <c r="A63" s="111" t="s">
        <v>86</v>
      </c>
      <c r="B63" s="117" t="s">
        <v>87</v>
      </c>
      <c r="C63" s="89"/>
      <c r="D63" s="112"/>
      <c r="E63" s="79" t="str">
        <f aca="false">IF(D63="","",($C$8*$E$33*D63/100))</f>
        <v/>
      </c>
      <c r="F63" s="79" t="str">
        <f aca="false">IF(D63="","",($C$8*$C$9*D63/100))</f>
        <v/>
      </c>
    </row>
    <row r="64" customFormat="false" ht="44.25" hidden="false" customHeight="true" outlineLevel="0" collapsed="false">
      <c r="A64" s="119" t="s">
        <v>88</v>
      </c>
      <c r="B64" s="80" t="s">
        <v>89</v>
      </c>
      <c r="C64" s="120"/>
      <c r="D64" s="78"/>
      <c r="E64" s="79" t="str">
        <f aca="false">IF(D64="","",($C$8*$E$33*D64/100))</f>
        <v/>
      </c>
      <c r="F64" s="116" t="str">
        <f aca="false">IF(D64="","",($C$8*$C$9*D64/100))</f>
        <v/>
      </c>
    </row>
    <row r="65" customFormat="false" ht="15" hidden="false" customHeight="true" outlineLevel="0" collapsed="false">
      <c r="A65" s="121" t="n">
        <v>48</v>
      </c>
      <c r="B65" s="122" t="s">
        <v>90</v>
      </c>
      <c r="C65" s="123"/>
      <c r="D65" s="124" t="n">
        <f aca="false">SUM(D35,D36,D37,D39,D40,D41,D44,D56,D58,D59,D60)</f>
        <v>100</v>
      </c>
      <c r="E65" s="116" t="n">
        <f aca="false">PRODUCT($C$8,$E$33,D65/100)</f>
        <v>0</v>
      </c>
      <c r="F65" s="125" t="n">
        <f aca="false">SUM(F35,F36,F37,F39,F40,F41,F44,F56,F58,F59,F60)</f>
        <v>0</v>
      </c>
    </row>
    <row r="66" s="37" customFormat="true" ht="25.5" hidden="false" customHeight="false" outlineLevel="0" collapsed="false">
      <c r="A66" s="90" t="s">
        <v>91</v>
      </c>
      <c r="B66" s="44" t="s">
        <v>92</v>
      </c>
      <c r="C66" s="126"/>
      <c r="D66" s="127" t="n">
        <f aca="false">IF(D24="","",F24-F65)</f>
        <v>0</v>
      </c>
      <c r="E66" s="128"/>
      <c r="F66" s="129"/>
    </row>
    <row r="67" customFormat="false" ht="15" hidden="false" customHeight="true" outlineLevel="0" collapsed="false">
      <c r="A67" s="130"/>
      <c r="B67" s="131" t="s">
        <v>93</v>
      </c>
      <c r="C67" s="62"/>
      <c r="D67" s="95"/>
    </row>
    <row r="69" customFormat="false" ht="303" hidden="false" customHeight="true" outlineLevel="0" collapsed="false">
      <c r="A69" s="132" t="s">
        <v>94</v>
      </c>
      <c r="B69" s="132"/>
      <c r="C69" s="132"/>
      <c r="D69" s="132"/>
      <c r="E69" s="132"/>
      <c r="F69" s="132"/>
    </row>
  </sheetData>
  <mergeCells count="2">
    <mergeCell ref="D1:F10"/>
    <mergeCell ref="A69:F69"/>
  </mergeCell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0" man="true" max="16383" min="0"/>
  </rowBreaks>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H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3" activeCellId="0" sqref="J23"/>
    </sheetView>
  </sheetViews>
  <sheetFormatPr defaultRowHeight="12.75" outlineLevelRow="0" outlineLevelCol="0"/>
  <cols>
    <col collapsed="false" customWidth="true" hidden="false" outlineLevel="0" max="1" min="1" style="0" width="10.67"/>
    <col collapsed="false" customWidth="true" hidden="false" outlineLevel="0" max="2" min="2" style="0" width="79.86"/>
    <col collapsed="false" customWidth="true" hidden="false" outlineLevel="0" max="3" min="3" style="0" width="12.71"/>
    <col collapsed="false" customWidth="true" hidden="false" outlineLevel="0" max="1025" min="4" style="0" width="10.67"/>
  </cols>
  <sheetData>
    <row r="1" customFormat="false" ht="12.75" hidden="false" customHeight="false" outlineLevel="0" collapsed="false">
      <c r="A1" s="133"/>
      <c r="B1" s="134"/>
      <c r="C1" s="135"/>
      <c r="D1" s="136"/>
      <c r="E1" s="134"/>
      <c r="F1" s="134"/>
      <c r="H1" s="137"/>
    </row>
    <row r="2" customFormat="false" ht="25.5" hidden="false" customHeight="false" outlineLevel="0" collapsed="false">
      <c r="A2" s="133"/>
      <c r="B2" s="138" t="s">
        <v>2</v>
      </c>
      <c r="C2" s="11" t="s">
        <v>3</v>
      </c>
      <c r="D2" s="136"/>
      <c r="E2" s="134"/>
      <c r="F2" s="134"/>
      <c r="H2" s="139"/>
    </row>
    <row r="3" customFormat="false" ht="12.75" hidden="false" customHeight="false" outlineLevel="0" collapsed="false">
      <c r="A3" s="133"/>
      <c r="B3" s="138" t="s">
        <v>4</v>
      </c>
      <c r="C3" s="140" t="s">
        <v>5</v>
      </c>
      <c r="D3" s="136"/>
      <c r="E3" s="134"/>
      <c r="F3" s="134"/>
      <c r="H3" s="141"/>
    </row>
    <row r="4" customFormat="false" ht="12.75" hidden="false" customHeight="false" outlineLevel="0" collapsed="false">
      <c r="A4" s="133"/>
      <c r="B4" s="138" t="s">
        <v>7</v>
      </c>
      <c r="C4" s="140" t="s">
        <v>8</v>
      </c>
      <c r="D4" s="136"/>
      <c r="E4" s="134"/>
      <c r="F4" s="134"/>
      <c r="H4" s="139"/>
    </row>
    <row r="5" customFormat="false" ht="12.75" hidden="false" customHeight="false" outlineLevel="0" collapsed="false">
      <c r="A5" s="133"/>
      <c r="B5" s="142" t="s">
        <v>9</v>
      </c>
      <c r="C5" s="143" t="n">
        <v>42277</v>
      </c>
      <c r="D5" s="136"/>
      <c r="E5" s="134"/>
      <c r="F5" s="134"/>
      <c r="H5" s="144"/>
    </row>
    <row r="6" customFormat="false" ht="12.75" hidden="false" customHeight="false" outlineLevel="0" collapsed="false">
      <c r="A6" s="133"/>
      <c r="B6" s="142" t="s">
        <v>10</v>
      </c>
      <c r="C6" s="140" t="s">
        <v>11</v>
      </c>
      <c r="D6" s="136"/>
      <c r="E6" s="134"/>
      <c r="F6" s="134"/>
      <c r="H6" s="137"/>
    </row>
    <row r="7" customFormat="false" ht="12.75" hidden="false" customHeight="false" outlineLevel="0" collapsed="false">
      <c r="A7" s="133"/>
      <c r="B7" s="134"/>
      <c r="C7" s="135"/>
      <c r="D7" s="136"/>
      <c r="E7" s="134"/>
      <c r="F7" s="134"/>
      <c r="H7" s="139"/>
    </row>
    <row r="8" customFormat="false" ht="12.75" hidden="false" customHeight="false" outlineLevel="0" collapsed="false">
      <c r="A8" s="133"/>
      <c r="B8" s="142" t="s">
        <v>12</v>
      </c>
      <c r="C8" s="145" t="n">
        <v>0</v>
      </c>
      <c r="D8" s="136"/>
      <c r="E8" s="134"/>
      <c r="F8" s="134"/>
      <c r="H8" s="146"/>
    </row>
    <row r="9" customFormat="false" ht="12.75" hidden="false" customHeight="false" outlineLevel="0" collapsed="false">
      <c r="A9" s="133"/>
      <c r="B9" s="147" t="s">
        <v>13</v>
      </c>
      <c r="C9" s="148" t="n">
        <v>0</v>
      </c>
      <c r="D9" s="136"/>
      <c r="E9" s="134"/>
      <c r="F9" s="134"/>
      <c r="H9" s="139"/>
    </row>
    <row r="10" customFormat="false" ht="12.75" hidden="false" customHeight="false" outlineLevel="0" collapsed="false">
      <c r="A10" s="133"/>
      <c r="B10" s="134"/>
      <c r="C10" s="135"/>
      <c r="D10" s="136"/>
      <c r="E10" s="134"/>
      <c r="F10" s="134"/>
      <c r="H10" s="144"/>
    </row>
    <row r="11" customFormat="false" ht="51" hidden="false" customHeight="false" outlineLevel="0" collapsed="false">
      <c r="A11" s="149" t="s">
        <v>95</v>
      </c>
      <c r="B11" s="150" t="s">
        <v>96</v>
      </c>
      <c r="C11" s="151" t="s">
        <v>97</v>
      </c>
      <c r="D11" s="152" t="s">
        <v>16</v>
      </c>
      <c r="E11" s="151" t="s">
        <v>17</v>
      </c>
      <c r="F11" s="151" t="s">
        <v>18</v>
      </c>
      <c r="G11" s="153"/>
      <c r="H11" s="154"/>
    </row>
    <row r="12" customFormat="false" ht="13.5" hidden="false" customHeight="false" outlineLevel="0" collapsed="false">
      <c r="A12" s="155"/>
      <c r="B12" s="150" t="s">
        <v>98</v>
      </c>
      <c r="C12" s="156"/>
      <c r="D12" s="157"/>
      <c r="E12" s="68" t="n">
        <v>13.66</v>
      </c>
      <c r="F12" s="158"/>
    </row>
    <row r="13" customFormat="false" ht="15" hidden="false" customHeight="false" outlineLevel="0" collapsed="false">
      <c r="A13" s="155" t="n">
        <v>1</v>
      </c>
      <c r="B13" s="159" t="s">
        <v>99</v>
      </c>
      <c r="C13" s="160"/>
      <c r="D13" s="161" t="n">
        <v>1.17549380083536</v>
      </c>
      <c r="E13" s="162" t="n">
        <f aca="false">SUM(E14:E17)</f>
        <v>0</v>
      </c>
      <c r="F13" s="162" t="n">
        <f aca="false">SUM(F14:F17)</f>
        <v>0</v>
      </c>
    </row>
    <row r="14" customFormat="false" ht="12.75" hidden="false" customHeight="true" outlineLevel="0" collapsed="false">
      <c r="A14" s="163" t="s">
        <v>100</v>
      </c>
      <c r="B14" s="164" t="s">
        <v>101</v>
      </c>
      <c r="C14" s="165"/>
      <c r="D14" s="166" t="n">
        <v>0</v>
      </c>
      <c r="E14" s="167" t="n">
        <f aca="false">PRODUCT($C$8,$E$12,D14/100)</f>
        <v>0</v>
      </c>
      <c r="F14" s="167" t="n">
        <f aca="false">PRODUCT($C$8,$C$9,D14/100)</f>
        <v>0</v>
      </c>
    </row>
    <row r="15" customFormat="false" ht="12.75" hidden="false" customHeight="true" outlineLevel="0" collapsed="false">
      <c r="A15" s="163" t="s">
        <v>102</v>
      </c>
      <c r="B15" s="164" t="s">
        <v>103</v>
      </c>
      <c r="C15" s="165"/>
      <c r="D15" s="166" t="n">
        <v>0</v>
      </c>
      <c r="E15" s="167" t="n">
        <f aca="false">PRODUCT($C$8,$E$12,D15/100)</f>
        <v>0</v>
      </c>
      <c r="F15" s="167" t="n">
        <f aca="false">PRODUCT($C$8,$C$9,D15/100)</f>
        <v>0</v>
      </c>
    </row>
    <row r="16" customFormat="false" ht="12.75" hidden="false" customHeight="false" outlineLevel="0" collapsed="false">
      <c r="A16" s="163" t="s">
        <v>104</v>
      </c>
      <c r="B16" s="164" t="s">
        <v>105</v>
      </c>
      <c r="C16" s="165"/>
      <c r="D16" s="166" t="n">
        <v>1.17549380083536</v>
      </c>
      <c r="E16" s="167" t="n">
        <f aca="false">PRODUCT($C$8,$E$12,D16/100)</f>
        <v>0</v>
      </c>
      <c r="F16" s="167" t="n">
        <f aca="false">PRODUCT($C$8,$C$9,D16/100)</f>
        <v>0</v>
      </c>
    </row>
    <row r="17" customFormat="false" ht="12.75" hidden="false" customHeight="false" outlineLevel="0" collapsed="false">
      <c r="A17" s="168" t="s">
        <v>106</v>
      </c>
      <c r="B17" s="164" t="s">
        <v>107</v>
      </c>
      <c r="C17" s="165"/>
      <c r="D17" s="166" t="n">
        <v>0</v>
      </c>
      <c r="E17" s="167" t="n">
        <f aca="false">PRODUCT($C$8,$E$12,D17/100)</f>
        <v>0</v>
      </c>
      <c r="F17" s="167" t="n">
        <f aca="false">PRODUCT($C$8,$C$9,D17/100)</f>
        <v>0</v>
      </c>
    </row>
    <row r="18" customFormat="false" ht="15" hidden="false" customHeight="false" outlineLevel="0" collapsed="false">
      <c r="A18" s="163" t="n">
        <v>2</v>
      </c>
      <c r="B18" s="159" t="s">
        <v>108</v>
      </c>
      <c r="C18" s="160" t="n">
        <v>208454</v>
      </c>
      <c r="D18" s="161" t="n">
        <v>0.986838657534917</v>
      </c>
      <c r="E18" s="162" t="n">
        <f aca="false">SUM(E19:E22)</f>
        <v>0</v>
      </c>
      <c r="F18" s="162" t="n">
        <f aca="false">SUM(F19:F22)</f>
        <v>0</v>
      </c>
    </row>
    <row r="19" customFormat="false" ht="12.75" hidden="false" customHeight="true" outlineLevel="0" collapsed="false">
      <c r="A19" s="163" t="s">
        <v>100</v>
      </c>
      <c r="B19" s="164" t="s">
        <v>101</v>
      </c>
      <c r="C19" s="165"/>
      <c r="D19" s="166" t="n">
        <v>0</v>
      </c>
      <c r="E19" s="167" t="n">
        <f aca="false">PRODUCT($C$8,$E$12,D19/100)</f>
        <v>0</v>
      </c>
      <c r="F19" s="167" t="n">
        <f aca="false">PRODUCT($C$8,$C$9,D19/100)</f>
        <v>0</v>
      </c>
    </row>
    <row r="20" customFormat="false" ht="12.75" hidden="false" customHeight="true" outlineLevel="0" collapsed="false">
      <c r="A20" s="163" t="s">
        <v>102</v>
      </c>
      <c r="B20" s="164" t="s">
        <v>103</v>
      </c>
      <c r="C20" s="165"/>
      <c r="D20" s="166" t="n">
        <v>0</v>
      </c>
      <c r="E20" s="167" t="n">
        <f aca="false">PRODUCT($C$8,$E$12,D20/100)</f>
        <v>0</v>
      </c>
      <c r="F20" s="167" t="n">
        <f aca="false">PRODUCT($C$8,$C$9,D20/100)</f>
        <v>0</v>
      </c>
    </row>
    <row r="21" customFormat="false" ht="12.75" hidden="false" customHeight="false" outlineLevel="0" collapsed="false">
      <c r="A21" s="163" t="s">
        <v>104</v>
      </c>
      <c r="B21" s="164" t="s">
        <v>105</v>
      </c>
      <c r="C21" s="165"/>
      <c r="D21" s="166" t="n">
        <v>0.986838657534917</v>
      </c>
      <c r="E21" s="167" t="n">
        <f aca="false">PRODUCT($C$8,$E$12,D21/100)</f>
        <v>0</v>
      </c>
      <c r="F21" s="167" t="n">
        <f aca="false">PRODUCT($C$8,$C$9,D21/100)</f>
        <v>0</v>
      </c>
    </row>
    <row r="22" customFormat="false" ht="12.75" hidden="false" customHeight="false" outlineLevel="0" collapsed="false">
      <c r="A22" s="168" t="s">
        <v>106</v>
      </c>
      <c r="B22" s="164" t="s">
        <v>107</v>
      </c>
      <c r="C22" s="165"/>
      <c r="D22" s="166" t="n">
        <v>0</v>
      </c>
      <c r="E22" s="167" t="n">
        <f aca="false">PRODUCT($C$8,$E$12,D22/100)</f>
        <v>0</v>
      </c>
      <c r="F22" s="167" t="n">
        <f aca="false">PRODUCT($C$8,$C$9,D22/100)</f>
        <v>0</v>
      </c>
    </row>
    <row r="23" customFormat="false" ht="15" hidden="false" customHeight="false" outlineLevel="0" collapsed="false">
      <c r="A23" s="163" t="n">
        <v>3</v>
      </c>
      <c r="B23" s="159" t="s">
        <v>109</v>
      </c>
      <c r="C23" s="160" t="n">
        <v>868406</v>
      </c>
      <c r="D23" s="161" t="n">
        <v>0.981785127911266</v>
      </c>
      <c r="E23" s="162" t="n">
        <f aca="false">SUM(E24:E27)</f>
        <v>0</v>
      </c>
      <c r="F23" s="162" t="n">
        <f aca="false">SUM(F24:F27)</f>
        <v>0</v>
      </c>
    </row>
    <row r="24" customFormat="false" ht="12.75" hidden="false" customHeight="true" outlineLevel="0" collapsed="false">
      <c r="A24" s="163" t="s">
        <v>100</v>
      </c>
      <c r="B24" s="164" t="s">
        <v>101</v>
      </c>
      <c r="C24" s="165"/>
      <c r="D24" s="166" t="n">
        <v>0</v>
      </c>
      <c r="E24" s="167" t="n">
        <f aca="false">PRODUCT($C$8,$E$12,D24/100)</f>
        <v>0</v>
      </c>
      <c r="F24" s="167" t="n">
        <f aca="false">PRODUCT($C$8,$C$9,D24/100)</f>
        <v>0</v>
      </c>
    </row>
    <row r="25" customFormat="false" ht="12.75" hidden="false" customHeight="true" outlineLevel="0" collapsed="false">
      <c r="A25" s="163" t="s">
        <v>102</v>
      </c>
      <c r="B25" s="164" t="s">
        <v>110</v>
      </c>
      <c r="C25" s="165"/>
      <c r="D25" s="166" t="n">
        <v>0</v>
      </c>
      <c r="E25" s="167" t="n">
        <f aca="false">PRODUCT($C$8,$E$12,D25/100)</f>
        <v>0</v>
      </c>
      <c r="F25" s="167" t="n">
        <f aca="false">PRODUCT($C$8,$C$9,D25/100)</f>
        <v>0</v>
      </c>
    </row>
    <row r="26" customFormat="false" ht="12.75" hidden="false" customHeight="false" outlineLevel="0" collapsed="false">
      <c r="A26" s="163" t="s">
        <v>104</v>
      </c>
      <c r="B26" s="164" t="s">
        <v>105</v>
      </c>
      <c r="C26" s="165"/>
      <c r="D26" s="166" t="n">
        <v>0.981785127911266</v>
      </c>
      <c r="E26" s="167" t="n">
        <f aca="false">PRODUCT($C$8,$E$12,D26/100)</f>
        <v>0</v>
      </c>
      <c r="F26" s="167" t="n">
        <f aca="false">PRODUCT($C$8,$C$9,D26/100)</f>
        <v>0</v>
      </c>
    </row>
    <row r="27" customFormat="false" ht="12.75" hidden="false" customHeight="false" outlineLevel="0" collapsed="false">
      <c r="A27" s="168" t="s">
        <v>106</v>
      </c>
      <c r="B27" s="164" t="s">
        <v>107</v>
      </c>
      <c r="C27" s="165"/>
      <c r="D27" s="166" t="n">
        <v>0</v>
      </c>
      <c r="E27" s="167" t="n">
        <f aca="false">PRODUCT($C$8,$E$12,D27/100)</f>
        <v>0</v>
      </c>
      <c r="F27" s="167" t="n">
        <f aca="false">PRODUCT($C$8,$C$9,D27/100)</f>
        <v>0</v>
      </c>
    </row>
    <row r="28" customFormat="false" ht="15" hidden="false" customHeight="false" outlineLevel="0" collapsed="false">
      <c r="A28" s="155" t="n">
        <v>4</v>
      </c>
      <c r="B28" s="159" t="s">
        <v>111</v>
      </c>
      <c r="C28" s="160" t="n">
        <v>850628</v>
      </c>
      <c r="D28" s="161" t="n">
        <v>0.934723314153293</v>
      </c>
      <c r="E28" s="162" t="n">
        <f aca="false">SUM(E29:E32)</f>
        <v>0</v>
      </c>
      <c r="F28" s="162" t="n">
        <f aca="false">SUM(F29:F32)</f>
        <v>0</v>
      </c>
    </row>
    <row r="29" customFormat="false" ht="12.75" hidden="false" customHeight="true" outlineLevel="0" collapsed="false">
      <c r="A29" s="163" t="s">
        <v>100</v>
      </c>
      <c r="B29" s="164" t="s">
        <v>101</v>
      </c>
      <c r="C29" s="165"/>
      <c r="D29" s="166" t="n">
        <v>0</v>
      </c>
      <c r="E29" s="167" t="n">
        <f aca="false">PRODUCT($C$8,$E$12,D29/100)</f>
        <v>0</v>
      </c>
      <c r="F29" s="167" t="n">
        <f aca="false">PRODUCT($C$8,$C$9,D29/100)</f>
        <v>0</v>
      </c>
    </row>
    <row r="30" customFormat="false" ht="12.75" hidden="false" customHeight="true" outlineLevel="0" collapsed="false">
      <c r="A30" s="163" t="s">
        <v>102</v>
      </c>
      <c r="B30" s="164" t="s">
        <v>110</v>
      </c>
      <c r="C30" s="165"/>
      <c r="D30" s="166" t="n">
        <v>0</v>
      </c>
      <c r="E30" s="167" t="n">
        <f aca="false">PRODUCT($C$8,$E$12,D30/100)</f>
        <v>0</v>
      </c>
      <c r="F30" s="167" t="n">
        <f aca="false">PRODUCT($C$8,$C$9,D30/100)</f>
        <v>0</v>
      </c>
    </row>
    <row r="31" customFormat="false" ht="12.75" hidden="false" customHeight="false" outlineLevel="0" collapsed="false">
      <c r="A31" s="163" t="s">
        <v>104</v>
      </c>
      <c r="B31" s="164" t="s">
        <v>105</v>
      </c>
      <c r="C31" s="165"/>
      <c r="D31" s="166" t="n">
        <v>0.934723314153293</v>
      </c>
      <c r="E31" s="167" t="n">
        <f aca="false">PRODUCT($C$8,$E$12,D31/100)</f>
        <v>0</v>
      </c>
      <c r="F31" s="167" t="n">
        <f aca="false">PRODUCT($C$8,$C$9,D31/100)</f>
        <v>0</v>
      </c>
    </row>
    <row r="32" customFormat="false" ht="12.75" hidden="false" customHeight="false" outlineLevel="0" collapsed="false">
      <c r="A32" s="168" t="s">
        <v>106</v>
      </c>
      <c r="B32" s="164" t="s">
        <v>107</v>
      </c>
      <c r="C32" s="165"/>
      <c r="D32" s="166" t="n">
        <v>0</v>
      </c>
      <c r="E32" s="167" t="n">
        <f aca="false">PRODUCT($C$8,$E$12,D32/100)</f>
        <v>0</v>
      </c>
      <c r="F32" s="167" t="n">
        <f aca="false">PRODUCT($C$8,$C$9,D32/100)</f>
        <v>0</v>
      </c>
    </row>
    <row r="33" customFormat="false" ht="15" hidden="false" customHeight="false" outlineLevel="0" collapsed="false">
      <c r="A33" s="163" t="n">
        <v>5</v>
      </c>
      <c r="B33" s="159" t="s">
        <v>112</v>
      </c>
      <c r="C33" s="160" t="n">
        <v>851144</v>
      </c>
      <c r="D33" s="161" t="n">
        <v>0.884403810832869</v>
      </c>
      <c r="E33" s="162" t="n">
        <f aca="false">SUM(E34:E37)</f>
        <v>0</v>
      </c>
      <c r="F33" s="162" t="n">
        <f aca="false">SUM(F34:F37)</f>
        <v>0</v>
      </c>
    </row>
    <row r="34" customFormat="false" ht="12.75" hidden="false" customHeight="true" outlineLevel="0" collapsed="false">
      <c r="A34" s="163" t="s">
        <v>100</v>
      </c>
      <c r="B34" s="164" t="s">
        <v>101</v>
      </c>
      <c r="C34" s="165"/>
      <c r="D34" s="166" t="n">
        <v>0</v>
      </c>
      <c r="E34" s="167" t="n">
        <f aca="false">PRODUCT($C$8,$E$12,D34/100)</f>
        <v>0</v>
      </c>
      <c r="F34" s="167" t="n">
        <f aca="false">PRODUCT($C$8,$C$9,D34/100)</f>
        <v>0</v>
      </c>
    </row>
    <row r="35" customFormat="false" ht="12.75" hidden="false" customHeight="true" outlineLevel="0" collapsed="false">
      <c r="A35" s="163" t="s">
        <v>102</v>
      </c>
      <c r="B35" s="164" t="s">
        <v>110</v>
      </c>
      <c r="C35" s="165"/>
      <c r="D35" s="166" t="n">
        <v>0</v>
      </c>
      <c r="E35" s="167" t="n">
        <f aca="false">PRODUCT($C$8,$E$12,D35/100)</f>
        <v>0</v>
      </c>
      <c r="F35" s="167" t="n">
        <f aca="false">PRODUCT($C$8,$C$9,D35/100)</f>
        <v>0</v>
      </c>
    </row>
    <row r="36" customFormat="false" ht="12.75" hidden="false" customHeight="false" outlineLevel="0" collapsed="false">
      <c r="A36" s="163" t="s">
        <v>104</v>
      </c>
      <c r="B36" s="164" t="s">
        <v>105</v>
      </c>
      <c r="C36" s="165"/>
      <c r="D36" s="166" t="n">
        <v>0.884403810832869</v>
      </c>
      <c r="E36" s="167" t="n">
        <f aca="false">PRODUCT($C$8,$E$12,D36/100)</f>
        <v>0</v>
      </c>
      <c r="F36" s="167" t="n">
        <f aca="false">PRODUCT($C$8,$C$9,D36/100)</f>
        <v>0</v>
      </c>
    </row>
    <row r="37" customFormat="false" ht="12.75" hidden="false" customHeight="false" outlineLevel="0" collapsed="false">
      <c r="A37" s="168" t="s">
        <v>106</v>
      </c>
      <c r="B37" s="164" t="s">
        <v>107</v>
      </c>
      <c r="C37" s="165"/>
      <c r="D37" s="166" t="n">
        <v>0</v>
      </c>
      <c r="E37" s="167" t="n">
        <f aca="false">PRODUCT($C$8,$E$12,D37/100)</f>
        <v>0</v>
      </c>
      <c r="F37" s="167" t="n">
        <f aca="false">PRODUCT($C$8,$C$9,D37/100)</f>
        <v>0</v>
      </c>
    </row>
    <row r="38" customFormat="false" ht="15" hidden="false" customHeight="false" outlineLevel="0" collapsed="false">
      <c r="A38" s="163" t="n">
        <v>6</v>
      </c>
      <c r="B38" s="159" t="s">
        <v>113</v>
      </c>
      <c r="C38" s="160" t="n">
        <v>881335</v>
      </c>
      <c r="D38" s="161" t="n">
        <v>0.846616836577682</v>
      </c>
      <c r="E38" s="162" t="n">
        <f aca="false">SUM(E39:E42)</f>
        <v>0</v>
      </c>
      <c r="F38" s="162" t="n">
        <f aca="false">SUM(F39:F42)</f>
        <v>0</v>
      </c>
    </row>
    <row r="39" customFormat="false" ht="12.75" hidden="false" customHeight="true" outlineLevel="0" collapsed="false">
      <c r="A39" s="163" t="s">
        <v>100</v>
      </c>
      <c r="B39" s="164" t="s">
        <v>101</v>
      </c>
      <c r="C39" s="165"/>
      <c r="D39" s="166" t="n">
        <v>0</v>
      </c>
      <c r="E39" s="167" t="n">
        <f aca="false">PRODUCT($C$8,$E$12,D39/100)</f>
        <v>0</v>
      </c>
      <c r="F39" s="167" t="n">
        <f aca="false">PRODUCT($C$8,$C$9,D39/100)</f>
        <v>0</v>
      </c>
    </row>
    <row r="40" customFormat="false" ht="12.75" hidden="false" customHeight="true" outlineLevel="0" collapsed="false">
      <c r="A40" s="163" t="s">
        <v>102</v>
      </c>
      <c r="B40" s="164" t="s">
        <v>110</v>
      </c>
      <c r="C40" s="165"/>
      <c r="D40" s="166" t="n">
        <v>0</v>
      </c>
      <c r="E40" s="167" t="n">
        <f aca="false">PRODUCT($C$8,$E$12,D40/100)</f>
        <v>0</v>
      </c>
      <c r="F40" s="167" t="n">
        <f aca="false">PRODUCT($C$8,$C$9,D40/100)</f>
        <v>0</v>
      </c>
    </row>
    <row r="41" customFormat="false" ht="12.75" hidden="false" customHeight="false" outlineLevel="0" collapsed="false">
      <c r="A41" s="163" t="s">
        <v>104</v>
      </c>
      <c r="B41" s="164" t="s">
        <v>105</v>
      </c>
      <c r="C41" s="165"/>
      <c r="D41" s="166" t="n">
        <v>0.831102235123636</v>
      </c>
      <c r="E41" s="167" t="n">
        <f aca="false">PRODUCT($C$8,$E$12,D41/100)</f>
        <v>0</v>
      </c>
      <c r="F41" s="167" t="n">
        <f aca="false">PRODUCT($C$8,$C$9,D41/100)</f>
        <v>0</v>
      </c>
    </row>
    <row r="42" customFormat="false" ht="12.75" hidden="false" customHeight="false" outlineLevel="0" collapsed="false">
      <c r="A42" s="168" t="s">
        <v>106</v>
      </c>
      <c r="B42" s="164" t="s">
        <v>107</v>
      </c>
      <c r="C42" s="165"/>
      <c r="D42" s="166" t="n">
        <v>0.0155146014540461</v>
      </c>
      <c r="E42" s="167" t="n">
        <f aca="false">PRODUCT($C$8,$E$12,D42/100)</f>
        <v>0</v>
      </c>
      <c r="F42" s="167" t="n">
        <f aca="false">PRODUCT($C$8,$C$9,D42/100)</f>
        <v>0</v>
      </c>
    </row>
    <row r="43" customFormat="false" ht="15" hidden="false" customHeight="false" outlineLevel="0" collapsed="false">
      <c r="A43" s="155" t="n">
        <v>7</v>
      </c>
      <c r="B43" s="159" t="s">
        <v>114</v>
      </c>
      <c r="C43" s="160" t="n">
        <v>850517</v>
      </c>
      <c r="D43" s="161" t="n">
        <v>0.708930219666665</v>
      </c>
      <c r="E43" s="162" t="n">
        <f aca="false">SUM(E44:E47)</f>
        <v>0</v>
      </c>
      <c r="F43" s="162" t="n">
        <f aca="false">SUM(F44:F47)</f>
        <v>0</v>
      </c>
    </row>
    <row r="44" customFormat="false" ht="12.75" hidden="false" customHeight="true" outlineLevel="0" collapsed="false">
      <c r="A44" s="163" t="s">
        <v>100</v>
      </c>
      <c r="B44" s="164" t="s">
        <v>101</v>
      </c>
      <c r="C44" s="165"/>
      <c r="D44" s="166" t="n">
        <v>0</v>
      </c>
      <c r="E44" s="167" t="n">
        <f aca="false">PRODUCT($C$8,$E$12,D44/100)</f>
        <v>0</v>
      </c>
      <c r="F44" s="167" t="n">
        <f aca="false">PRODUCT($C$8,$C$9,D44/100)</f>
        <v>0</v>
      </c>
    </row>
    <row r="45" customFormat="false" ht="12.75" hidden="false" customHeight="true" outlineLevel="0" collapsed="false">
      <c r="A45" s="163" t="s">
        <v>102</v>
      </c>
      <c r="B45" s="164" t="s">
        <v>110</v>
      </c>
      <c r="C45" s="165"/>
      <c r="D45" s="166" t="n">
        <v>0</v>
      </c>
      <c r="E45" s="167" t="n">
        <f aca="false">PRODUCT($C$8,$E$12,D45/100)</f>
        <v>0</v>
      </c>
      <c r="F45" s="167" t="n">
        <f aca="false">PRODUCT($C$8,$C$9,D45/100)</f>
        <v>0</v>
      </c>
    </row>
    <row r="46" customFormat="false" ht="12.75" hidden="false" customHeight="false" outlineLevel="0" collapsed="false">
      <c r="A46" s="163" t="s">
        <v>104</v>
      </c>
      <c r="B46" s="164" t="s">
        <v>105</v>
      </c>
      <c r="C46" s="165"/>
      <c r="D46" s="166" t="n">
        <v>0.708930219666665</v>
      </c>
      <c r="E46" s="167" t="n">
        <f aca="false">PRODUCT($C$8,$E$12,D46/100)</f>
        <v>0</v>
      </c>
      <c r="F46" s="167" t="n">
        <f aca="false">PRODUCT($C$8,$C$9,D46/100)</f>
        <v>0</v>
      </c>
    </row>
    <row r="47" customFormat="false" ht="12.75" hidden="false" customHeight="false" outlineLevel="0" collapsed="false">
      <c r="A47" s="168" t="s">
        <v>106</v>
      </c>
      <c r="B47" s="164" t="s">
        <v>107</v>
      </c>
      <c r="C47" s="165"/>
      <c r="D47" s="166" t="n">
        <v>0</v>
      </c>
      <c r="E47" s="167" t="n">
        <f aca="false">PRODUCT($C$8,$E$12,D47/100)</f>
        <v>0</v>
      </c>
      <c r="F47" s="167" t="n">
        <f aca="false">PRODUCT($C$8,$C$9,D47/100)</f>
        <v>0</v>
      </c>
    </row>
    <row r="48" customFormat="false" ht="15" hidden="false" customHeight="false" outlineLevel="0" collapsed="false">
      <c r="A48" s="163" t="n">
        <v>8</v>
      </c>
      <c r="B48" s="159" t="s">
        <v>115</v>
      </c>
      <c r="C48" s="160" t="n">
        <v>852552</v>
      </c>
      <c r="D48" s="161" t="n">
        <v>0.684379447029173</v>
      </c>
      <c r="E48" s="162" t="n">
        <f aca="false">SUM(E49:E52)</f>
        <v>0</v>
      </c>
      <c r="F48" s="162" t="n">
        <f aca="false">SUM(F49:F52)</f>
        <v>0</v>
      </c>
    </row>
    <row r="49" customFormat="false" ht="12.75" hidden="false" customHeight="true" outlineLevel="0" collapsed="false">
      <c r="A49" s="163" t="s">
        <v>100</v>
      </c>
      <c r="B49" s="164" t="s">
        <v>101</v>
      </c>
      <c r="C49" s="165"/>
      <c r="D49" s="166" t="n">
        <v>0</v>
      </c>
      <c r="E49" s="167" t="n">
        <f aca="false">PRODUCT($C$8,$E$12,D49/100)</f>
        <v>0</v>
      </c>
      <c r="F49" s="167" t="n">
        <f aca="false">PRODUCT($C$8,$C$9,D49/100)</f>
        <v>0</v>
      </c>
    </row>
    <row r="50" customFormat="false" ht="12.75" hidden="false" customHeight="true" outlineLevel="0" collapsed="false">
      <c r="A50" s="163" t="s">
        <v>102</v>
      </c>
      <c r="B50" s="164" t="s">
        <v>110</v>
      </c>
      <c r="C50" s="165"/>
      <c r="D50" s="166" t="n">
        <v>0</v>
      </c>
      <c r="E50" s="167" t="n">
        <f aca="false">PRODUCT($C$8,$E$12,D50/100)</f>
        <v>0</v>
      </c>
      <c r="F50" s="167" t="n">
        <f aca="false">PRODUCT($C$8,$C$9,D50/100)</f>
        <v>0</v>
      </c>
    </row>
    <row r="51" customFormat="false" ht="12.75" hidden="false" customHeight="false" outlineLevel="0" collapsed="false">
      <c r="A51" s="163" t="s">
        <v>104</v>
      </c>
      <c r="B51" s="164" t="s">
        <v>105</v>
      </c>
      <c r="C51" s="165"/>
      <c r="D51" s="166" t="n">
        <v>0.684379447029173</v>
      </c>
      <c r="E51" s="167" t="n">
        <f aca="false">PRODUCT($C$8,$E$12,D51/100)</f>
        <v>0</v>
      </c>
      <c r="F51" s="167" t="n">
        <f aca="false">PRODUCT($C$8,$C$9,D51/100)</f>
        <v>0</v>
      </c>
    </row>
    <row r="52" customFormat="false" ht="12.75" hidden="false" customHeight="false" outlineLevel="0" collapsed="false">
      <c r="A52" s="168" t="s">
        <v>106</v>
      </c>
      <c r="B52" s="164" t="s">
        <v>107</v>
      </c>
      <c r="C52" s="165"/>
      <c r="D52" s="166" t="n">
        <v>0</v>
      </c>
      <c r="E52" s="167" t="n">
        <f aca="false">PRODUCT($C$8,$E$12,D52/100)</f>
        <v>0</v>
      </c>
      <c r="F52" s="167" t="n">
        <f aca="false">PRODUCT($C$8,$C$9,D52/100)</f>
        <v>0</v>
      </c>
    </row>
    <row r="53" customFormat="false" ht="15" hidden="false" customHeight="false" outlineLevel="0" collapsed="false">
      <c r="A53" s="163" t="n">
        <v>9</v>
      </c>
      <c r="B53" s="159" t="s">
        <v>116</v>
      </c>
      <c r="C53" s="160" t="n">
        <v>857949</v>
      </c>
      <c r="D53" s="161" t="n">
        <v>0.673003552518206</v>
      </c>
      <c r="E53" s="162" t="n">
        <f aca="false">SUM(E54:E57)</f>
        <v>0</v>
      </c>
      <c r="F53" s="162" t="n">
        <f aca="false">SUM(F54:F57)</f>
        <v>0</v>
      </c>
    </row>
    <row r="54" customFormat="false" ht="12.75" hidden="false" customHeight="true" outlineLevel="0" collapsed="false">
      <c r="A54" s="163" t="s">
        <v>100</v>
      </c>
      <c r="B54" s="164" t="s">
        <v>101</v>
      </c>
      <c r="C54" s="165"/>
      <c r="D54" s="166" t="n">
        <v>0</v>
      </c>
      <c r="E54" s="167" t="n">
        <f aca="false">PRODUCT($C$8,$E$12,D54/100)</f>
        <v>0</v>
      </c>
      <c r="F54" s="167" t="n">
        <f aca="false">PRODUCT($C$8,$C$9,D54/100)</f>
        <v>0</v>
      </c>
    </row>
    <row r="55" customFormat="false" ht="12.75" hidden="false" customHeight="true" outlineLevel="0" collapsed="false">
      <c r="A55" s="163" t="s">
        <v>102</v>
      </c>
      <c r="B55" s="164" t="s">
        <v>110</v>
      </c>
      <c r="C55" s="165"/>
      <c r="D55" s="166" t="n">
        <v>0</v>
      </c>
      <c r="E55" s="167" t="n">
        <f aca="false">PRODUCT($C$8,$E$12,D55/100)</f>
        <v>0</v>
      </c>
      <c r="F55" s="167" t="n">
        <f aca="false">PRODUCT($C$8,$C$9,D55/100)</f>
        <v>0</v>
      </c>
    </row>
    <row r="56" customFormat="false" ht="12.75" hidden="false" customHeight="false" outlineLevel="0" collapsed="false">
      <c r="A56" s="163" t="s">
        <v>104</v>
      </c>
      <c r="B56" s="164" t="s">
        <v>105</v>
      </c>
      <c r="C56" s="165"/>
      <c r="D56" s="166" t="n">
        <v>0.673003552518206</v>
      </c>
      <c r="E56" s="167" t="n">
        <f aca="false">PRODUCT($C$8,$E$12,D56/100)</f>
        <v>0</v>
      </c>
      <c r="F56" s="167" t="n">
        <f aca="false">PRODUCT($C$8,$C$9,D56/100)</f>
        <v>0</v>
      </c>
    </row>
    <row r="57" customFormat="false" ht="12.75" hidden="false" customHeight="false" outlineLevel="0" collapsed="false">
      <c r="A57" s="168" t="s">
        <v>106</v>
      </c>
      <c r="B57" s="164" t="s">
        <v>107</v>
      </c>
      <c r="C57" s="165"/>
      <c r="D57" s="166" t="n">
        <v>0</v>
      </c>
      <c r="E57" s="167" t="n">
        <f aca="false">PRODUCT($C$8,$E$12,D57/100)</f>
        <v>0</v>
      </c>
      <c r="F57" s="167" t="n">
        <f aca="false">PRODUCT($C$8,$C$9,D57/100)</f>
        <v>0</v>
      </c>
    </row>
    <row r="58" customFormat="false" ht="15" hidden="false" customHeight="false" outlineLevel="0" collapsed="false">
      <c r="A58" s="155" t="n">
        <v>10</v>
      </c>
      <c r="B58" s="159" t="s">
        <v>117</v>
      </c>
      <c r="C58" s="160" t="n">
        <v>858388</v>
      </c>
      <c r="D58" s="161" t="n">
        <v>0.64588802642353</v>
      </c>
      <c r="E58" s="162" t="n">
        <f aca="false">SUM(E59:E62)</f>
        <v>0</v>
      </c>
      <c r="F58" s="162" t="n">
        <f aca="false">SUM(F59:F62)</f>
        <v>0</v>
      </c>
    </row>
    <row r="59" customFormat="false" ht="12.75" hidden="false" customHeight="true" outlineLevel="0" collapsed="false">
      <c r="A59" s="163" t="s">
        <v>100</v>
      </c>
      <c r="B59" s="164" t="s">
        <v>101</v>
      </c>
      <c r="C59" s="165"/>
      <c r="D59" s="166" t="n">
        <v>0</v>
      </c>
      <c r="E59" s="167" t="n">
        <f aca="false">PRODUCT($C$8,$E$12,D59/100)</f>
        <v>0</v>
      </c>
      <c r="F59" s="167" t="n">
        <f aca="false">PRODUCT($C$8,$C$9,D59/100)</f>
        <v>0</v>
      </c>
    </row>
    <row r="60" customFormat="false" ht="12.75" hidden="false" customHeight="true" outlineLevel="0" collapsed="false">
      <c r="A60" s="163" t="s">
        <v>102</v>
      </c>
      <c r="B60" s="164" t="s">
        <v>110</v>
      </c>
      <c r="C60" s="165"/>
      <c r="D60" s="166" t="n">
        <v>0</v>
      </c>
      <c r="E60" s="167" t="n">
        <f aca="false">PRODUCT($C$8,$E$12,D60/100)</f>
        <v>0</v>
      </c>
      <c r="F60" s="167" t="n">
        <f aca="false">PRODUCT($C$8,$C$9,D60/100)</f>
        <v>0</v>
      </c>
    </row>
    <row r="61" customFormat="false" ht="12.75" hidden="false" customHeight="false" outlineLevel="0" collapsed="false">
      <c r="A61" s="163" t="s">
        <v>104</v>
      </c>
      <c r="B61" s="164" t="s">
        <v>105</v>
      </c>
      <c r="C61" s="165"/>
      <c r="D61" s="166" t="n">
        <v>0.64588802642353</v>
      </c>
      <c r="E61" s="167" t="n">
        <f aca="false">PRODUCT($C$8,$E$12,D61/100)</f>
        <v>0</v>
      </c>
      <c r="F61" s="167" t="n">
        <f aca="false">PRODUCT($C$8,$C$9,D61/100)</f>
        <v>0</v>
      </c>
    </row>
    <row r="62" customFormat="false" ht="12.75" hidden="false" customHeight="false" outlineLevel="0" collapsed="false">
      <c r="A62" s="168" t="s">
        <v>106</v>
      </c>
      <c r="B62" s="164" t="s">
        <v>107</v>
      </c>
      <c r="C62" s="165"/>
      <c r="D62" s="166" t="n">
        <v>0</v>
      </c>
      <c r="E62" s="167" t="n">
        <f aca="false">PRODUCT($C$8,$E$12,D62/100)</f>
        <v>0</v>
      </c>
      <c r="F62" s="167" t="n">
        <f aca="false">PRODUCT($C$8,$C$9,D62/100)</f>
        <v>0</v>
      </c>
    </row>
    <row r="63" customFormat="false" ht="12.75" hidden="false" customHeight="false" outlineLevel="0" collapsed="false">
      <c r="A63" s="169"/>
      <c r="B63" s="150" t="s">
        <v>118</v>
      </c>
      <c r="C63" s="170"/>
      <c r="D63" s="171" t="n">
        <f aca="false">+D13+D18+D23+D28+D33+D38+D43+D48+D53+D58</f>
        <v>8.52206279348296</v>
      </c>
      <c r="E63" s="172" t="n">
        <f aca="false">+E13+E18+E23+E28+E33+E38+E43+E48+E53+E58</f>
        <v>0</v>
      </c>
      <c r="F63" s="172" t="n">
        <f aca="false">+F13+F18+F23+F28+F33+F38+F43+F48+F53+F58</f>
        <v>0</v>
      </c>
    </row>
    <row r="64" customFormat="false" ht="12.75" hidden="false" customHeight="true" outlineLevel="0" collapsed="false">
      <c r="A64" s="163"/>
      <c r="B64" s="164" t="s">
        <v>101</v>
      </c>
      <c r="C64" s="165"/>
      <c r="D64" s="173" t="n">
        <f aca="false">+D14+D19+D24+D29+D34+D39+D44+D49+D54+D59</f>
        <v>0</v>
      </c>
      <c r="E64" s="174" t="n">
        <f aca="false">+E14+E19+E24+E29+E34+E39+E44+E49+E54+E59</f>
        <v>0</v>
      </c>
      <c r="F64" s="174" t="n">
        <f aca="false">+F14+F19+F24+F29+F34+F39+F44+F49+F54+F59</f>
        <v>0</v>
      </c>
    </row>
    <row r="65" customFormat="false" ht="12.75" hidden="false" customHeight="true" outlineLevel="0" collapsed="false">
      <c r="A65" s="163"/>
      <c r="B65" s="164" t="s">
        <v>110</v>
      </c>
      <c r="C65" s="165"/>
      <c r="D65" s="173" t="n">
        <f aca="false">+D15+D20+D25+D30+D35+D40+D45+D50+D55+D60</f>
        <v>0</v>
      </c>
      <c r="E65" s="174" t="n">
        <f aca="false">+E15+E20+E25+E30+E35+E40+E45+E50+E55+E60</f>
        <v>0</v>
      </c>
      <c r="F65" s="174" t="n">
        <f aca="false">+F15+F20+F25+F30+F35+F40+F45+F50+F55+F60</f>
        <v>0</v>
      </c>
    </row>
    <row r="66" customFormat="false" ht="12.75" hidden="false" customHeight="false" outlineLevel="0" collapsed="false">
      <c r="A66" s="163"/>
      <c r="B66" s="164" t="s">
        <v>105</v>
      </c>
      <c r="C66" s="165"/>
      <c r="D66" s="173" t="n">
        <f aca="false">+D16+D21+D26+D31+D36+D41+D46+D51+D56+D61</f>
        <v>8.50654819202891</v>
      </c>
      <c r="E66" s="174" t="n">
        <f aca="false">+E16+E21+E26+E31+E36+E41+E46+E51+E56+E61</f>
        <v>0</v>
      </c>
      <c r="F66" s="174" t="n">
        <f aca="false">+F16+F21+F26+F31+F36+F41+F46+F51+F56+F61</f>
        <v>0</v>
      </c>
    </row>
    <row r="67" customFormat="false" ht="12.75" hidden="false" customHeight="false" outlineLevel="0" collapsed="false">
      <c r="A67" s="168"/>
      <c r="B67" s="164" t="s">
        <v>107</v>
      </c>
      <c r="C67" s="165"/>
      <c r="D67" s="173" t="n">
        <f aca="false">+D17+D22+D27+D32+D37+D42+D47+D52+D57+D62</f>
        <v>0.0155146014540461</v>
      </c>
      <c r="E67" s="174" t="n">
        <f aca="false">+E17+E22+E27+E32+E37+E42+E47+E52+E57+E62</f>
        <v>0</v>
      </c>
      <c r="F67" s="174" t="n">
        <f aca="false">+F17+F22+F27+F32+F37+F42+F47+F52+F57+F62</f>
        <v>0</v>
      </c>
    </row>
    <row r="69" customFormat="false" ht="14.25" hidden="false" customHeight="false" outlineLevel="0" collapsed="false"/>
    <row r="70" customFormat="false" ht="14.25" hidden="false" customHeight="false" outlineLevel="0" collapsed="false"/>
  </sheetData>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2002-12-03T18:20:38Z</dcterms:created>
  <dc:creator>g709959</dc:creator>
  <dc:description/>
  <dc:language>de-DE</dc:language>
  <cp:lastModifiedBy>Huber, Michael</cp:lastModifiedBy>
  <cp:lastPrinted>2012-01-12T10:01:22Z</cp:lastPrinted>
  <dcterms:modified xsi:type="dcterms:W3CDTF">2015-11-09T09:36:23Z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BVI</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